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TEMPORAL'!$A$1:$U$190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<sst xmlns="http://schemas.openxmlformats.org/spreadsheetml/2006/main" count="1413" uniqueCount="805">
  <si>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</si>
  <si>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</si>
  <si>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</si>
  <si>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</si>
  <si>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</si>
  <si>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</si>
  <si>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</si>
  <si>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</si>
  <si>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</si>
  <si>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</si>
  <si>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</si>
  <si>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</si>
  <si>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</si>
  <si>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</si>
  <si>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</si>
  <si>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</si>
  <si>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</si>
  <si>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</si>
  <si>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</si>
  <si>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</si>
  <si>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</si>
  <si>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</si>
  <si>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</si>
  <si>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</si>
  <si>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</si>
  <si>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</si>
  <si>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</si>
  <si>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</si>
  <si>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</si>
  <si>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</si>
  <si>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</si>
  <si>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</si>
  <si>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</si>
  <si>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</si>
  <si>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</si>
  <si>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</si>
  <si>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</si>
  <si>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</si>
  <si>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</si>
  <si>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</si>
  <si>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</si>
  <si>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</si>
  <si>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</si>
  <si>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</si>
  <si>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</si>
  <si>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</si>
  <si>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</si>
  <si>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</si>
  <si>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</si>
  <si>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</si>
  <si>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</si>
  <si>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</si>
  <si>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</si>
  <si>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</si>
  <si>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</si>
  <si>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</si>
  <si>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</si>
  <si>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</si>
  <si>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</si>
  <si>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</si>
  <si>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</si>
  <si>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</si>
  <si>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</si>
  <si>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</si>
  <si>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</si>
  <si>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</si>
  <si>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</si>
  <si>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</si>
  <si>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</si>
  <si>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</si>
  <si>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</si>
  <si>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</si>
  <si>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</si>
  <si>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</si>
  <si>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</si>
  <si>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</si>
  <si>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</si>
  <si>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</si>
  <si>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</si>
  <si>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</si>
  <si>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</si>
  <si>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</si>
  <si>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</si>
  <si>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</si>
  <si>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</si>
  <si>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</si>
  <si>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</si>
  <si>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</si>
  <si>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</si>
  <si>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</si>
  <si>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</si>
  <si>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</si>
  <si>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</si>
  <si>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</si>
  <si>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</si>
  <si>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</si>
  <si>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</si>
  <si>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</si>
  <si>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</si>
  <si>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</si>
  <si>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</si>
  <si>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</si>
  <si>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</si>
  <si>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</si>
  <si>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</si>
  <si>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</si>
  <si>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</si>
  <si>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</si>
  <si>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</si>
  <si>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</si>
  <si>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</si>
  <si>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</si>
  <si>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</si>
  <si>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</si>
  <si>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</si>
  <si>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</si>
  <si>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</si>
  <si>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</si>
  <si>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</si>
  <si>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</si>
  <si>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</si>
  <si>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</si>
  <si>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</si>
  <si>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</si>
  <si>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</si>
  <si>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</si>
  <si>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</si>
  <si>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</si>
  <si>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</si>
  <si>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</si>
  <si>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</si>
  <si>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</si>
  <si>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</si>
  <si>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</si>
  <si>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</si>
  <si>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</si>
  <si>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</si>
  <si>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</si>
  <si>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</si>
  <si>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</si>
  <si>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</si>
  <si>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</si>
  <si>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</si>
  <si>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</si>
  <si>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</si>
  <si>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</si>
  <si>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</si>
  <si>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</si>
  <si>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</si>
  <si>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</si>
  <si>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</si>
  <si>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</si>
  <si>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</si>
  <si>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</si>
  <si>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</si>
  <si>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</si>
  <si>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</si>
  <si>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</si>
  <si>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</si>
  <si>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</si>
  <si>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</si>
  <si>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</si>
  <si>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</si>
  <si>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</si>
  <si>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</si>
  <si>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</si>
  <si>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</si>
  <si>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</si>
  <si>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</si>
  <si>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</si>
  <si>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</si>
  <si>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</si>
  <si>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</si>
  <si>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</si>
  <si>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</si>
  <si>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</si>
  <si>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</si>
  <si>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</si>
  <si>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</si>
  <si>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</si>
  <si>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</si>
  <si>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</si>
  <si>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</si>
  <si>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</si>
  <si>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</si>
  <si>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</si>
  <si>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</si>
  <si>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</si>
  <si>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</si>
  <si>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</si>
  <si>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</si>
  <si>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</si>
  <si>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</si>
  <si>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</si>
  <si>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</si>
  <si>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</si>
  <si>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</si>
  <si>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</si>
  <si>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</si>
  <si>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</si>
  <si>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</si>
  <si>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</si>
  <si>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</si>
  <si>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</si>
  <si>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</si>
  <si>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</si>
  <si>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</si>
  <si>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</si>
  <si>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</si>
  <si>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</si>
  <si>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</si>
  <si>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</si>
  <si>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</si>
  <si>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</si>
  <si>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</si>
  <si>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</si>
  <si>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</si>
  <si>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</si>
  <si>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</si>
  <si>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</si>
  <si>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</si>
  <si>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</si>
  <si>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</si>
  <si>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</si>
  <si>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</si>
  <si>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</si>
  <si>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</si>
  <si>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</si>
  <si>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</si>
  <si>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</si>
  <si>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</si>
  <si>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</si>
  <si>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</si>
  <si>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</si>
  <si>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</si>
  <si>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</si>
  <si>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</si>
  <si>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</si>
  <si>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</si>
  <si>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</si>
  <si>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</si>
  <si>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</si>
  <si>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</si>
  <si>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</si>
  <si>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</si>
  <si>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</si>
  <si>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</si>
  <si>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</si>
  <si>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</si>
  <si>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</si>
  <si>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</si>
  <si>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</si>
  <si>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</si>
  <si>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</si>
  <si>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</si>
  <si>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</si>
  <si>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</si>
  <si>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</si>
  <si>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</si>
  <si>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</si>
  <si>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</si>
  <si>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</si>
  <si>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</si>
  <si>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</si>
  <si>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</si>
  <si>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</si>
  <si>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</si>
  <si>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</si>
  <si>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</si>
  <si>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</si>
  <si>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</si>
  <si>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</si>
  <si>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</si>
  <si>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</si>
  <si>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</si>
  <si>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</si>
  <si>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</si>
  <si>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</si>
  <si>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</si>
  <si>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</si>
  <si>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</si>
  <si>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</si>
  <si>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</si>
  <si>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</si>
  <si>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</si>
  <si>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</si>
  <si>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</si>
  <si>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</si>
  <si>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</si>
  <si>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</si>
  <si>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</si>
  <si>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</si>
  <si>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</si>
  <si>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</si>
  <si>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</si>
  <si>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</si>
  <si>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</si>
  <si>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</si>
  <si>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</si>
  <si>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</si>
  <si>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</si>
  <si>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</si>
  <si>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</si>
  <si>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</si>
  <si>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</si>
  <si>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</si>
  <si>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</si>
  <si>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</si>
  <si>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</si>
  <si>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</si>
  <si>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</si>
  <si>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</si>
  <si>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</si>
  <si>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</si>
  <si>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</si>
  <si>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</si>
  <si>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</si>
  <si>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</si>
  <si>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</si>
  <si>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</si>
  <si>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</si>
  <si>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</si>
  <si>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</si>
  <si>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</si>
  <si>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</si>
  <si>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</si>
  <si>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</si>
  <si>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</si>
  <si>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</si>
  <si>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</si>
  <si>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</si>
  <si>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</si>
  <si>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</si>
  <si>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</si>
  <si>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</si>
  <si>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</si>
  <si>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</si>
  <si>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</si>
  <si>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</si>
  <si>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</si>
  <si>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</si>
  <si>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</si>
  <si>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</si>
  <si>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</si>
  <si>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</si>
  <si>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</si>
  <si>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</si>
  <si>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</si>
  <si>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</si>
  <si>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</si>
  <si>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</si>
  <si>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</si>
  <si>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</si>
  <si>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</si>
  <si>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</si>
  <si>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</si>
  <si>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</si>
  <si>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</si>
  <si>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</si>
  <si>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</si>
  <si>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</si>
  <si>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</si>
  <si>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</si>
  <si>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</si>
  <si>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</si>
  <si>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</si>
  <si>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</si>
  <si>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</si>
  <si>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</si>
  <si>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</si>
  <si>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</si>
  <si>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</si>
  <si>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</si>
  <si>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</si>
  <si>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</si>
  <si>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</si>
  <si>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</si>
  <si>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</si>
  <si>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</si>
  <si>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</si>
  <si>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</si>
  <si>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</si>
  <si>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</si>
  <si>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</si>
  <si>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</si>
  <si>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</si>
  <si>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</si>
  <si>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</si>
  <si>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</si>
  <si>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</si>
  <si>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</si>
  <si>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</si>
  <si>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</si>
  <si>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</si>
  <si>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</si>
  <si>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</si>
  <si>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</si>
  <si>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</si>
  <si>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</si>
  <si>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</si>
  <si>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</si>
  <si>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</si>
  <si>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</si>
  <si>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</si>
  <si>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</si>
  <si>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</si>
  <si>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</si>
  <si>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</si>
  <si>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</si>
  <si>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</si>
  <si>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</si>
  <si>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</si>
  <si>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</si>
  <si>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</si>
  <si>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</si>
  <si>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</si>
  <si>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</si>
  <si>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</si>
  <si>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</si>
  <si>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</si>
  <si>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</si>
  <si>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</si>
  <si>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</si>
  <si>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</si>
  <si>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</si>
  <si>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</si>
  <si>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</si>
  <si>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</si>
  <si>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</si>
  <si>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</si>
  <si>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</si>
  <si>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</si>
  <si>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</si>
  <si>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</si>
  <si>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</si>
  <si>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</si>
  <si>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</si>
  <si>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</si>
  <si>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</si>
  <si>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</si>
  <si>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</si>
  <si>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</si>
  <si>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</si>
  <si>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</si>
  <si>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</si>
  <si>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</si>
  <si>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</si>
  <si>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</si>
  <si>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</si>
  <si>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</si>
  <si>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</si>
  <si>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</si>
  <si>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</si>
  <si>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</si>
  <si>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</si>
  <si>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</si>
  <si>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</si>
  <si>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</si>
  <si>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</si>
  <si>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</si>
  <si>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</si>
  <si>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</si>
  <si>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</si>
  <si>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</si>
  <si>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</si>
  <si>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</si>
  <si>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</si>
  <si>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</si>
  <si>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</si>
  <si>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</si>
  <si>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</si>
  <si>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</si>
  <si>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</si>
  <si>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</si>
  <si>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</si>
  <si>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</si>
  <si>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</si>
  <si>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</si>
  <si>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</si>
  <si>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</si>
  <si>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</si>
  <si>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</si>
  <si>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</si>
  <si>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</si>
  <si>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</si>
  <si>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</si>
  <si>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</si>
  <si>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</si>
  <si>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</si>
  <si>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</si>
  <si>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</si>
  <si>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</si>
  <si>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</si>
  <si>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</si>
  <si>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</si>
  <si>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</si>
  <si>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</si>
  <si>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</si>
  <si>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</si>
  <si>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</si>
  <si>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</si>
  <si>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</si>
  <si>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</si>
  <si>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</si>
  <si>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</si>
  <si>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</si>
  <si>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</si>
  <si>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</si>
  <si>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</si>
  <si>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</si>
  <si>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</si>
  <si>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</si>
  <si>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</si>
  <si>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</si>
  <si>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</si>
  <si>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</si>
  <si>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</si>
  <si>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</si>
  <si>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</si>
  <si>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</si>
  <si>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</si>
  <si>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</si>
  <si>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</si>
  <si>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</si>
  <si>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</si>
  <si>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</si>
  <si>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</si>
  <si>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</si>
  <si>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</si>
  <si>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</si>
  <si>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</si>
  <si>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</si>
  <si>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</si>
  <si>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</si>
  <si>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</si>
  <si>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</si>
  <si>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</si>
  <si>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</si>
  <si>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</si>
  <si>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</si>
  <si>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</si>
  <si>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</si>
  <si>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</si>
  <si>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</si>
  <si>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</si>
  <si>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</si>
  <si>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</si>
  <si>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</si>
  <si>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</si>
  <si>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</si>
  <si>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</si>
  <si>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</si>
  <si>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</si>
  <si>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</si>
  <si>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</si>
  <si>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</si>
  <si>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</si>
  <si>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</si>
  <si>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</si>
  <si>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</si>
  <si>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</si>
  <si>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</si>
  <si>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</si>
  <si>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</si>
  <si>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</si>
  <si>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</si>
  <si>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</si>
  <si>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</si>
  <si>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</si>
  <si>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</si>
  <si>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</si>
  <si>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</si>
  <si>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</si>
  <si>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</si>
  <si>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</si>
  <si>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</si>
  <si>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</si>
  <si>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</si>
  <si>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</si>
  <si>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</si>
  <si>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</si>
  <si>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</si>
  <si>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</si>
  <si>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</si>
  <si>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</si>
  <si>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</si>
  <si>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</si>
  <si>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</si>
  <si>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</si>
  <si>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</si>
  <si>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</si>
  <si>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</si>
  <si>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</si>
  <si>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</si>
  <si>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</si>
  <si>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</si>
  <si>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</si>
  <si>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</si>
  <si>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</si>
  <si>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</si>
  <si>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</si>
  <si>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</si>
  <si>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</si>
  <si>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</si>
  <si>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</si>
  <si>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</si>
  <si>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</si>
  <si>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</si>
  <si>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</si>
  <si>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</si>
  <si>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</si>
  <si>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</si>
  <si>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</si>
  <si>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</si>
  <si>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</si>
  <si>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</si>
  <si>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</si>
  <si>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</si>
  <si>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</si>
  <si>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</si>
  <si>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</si>
  <si>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</si>
  <si>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</si>
  <si>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</si>
  <si>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</si>
  <si>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</si>
  <si>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</si>
  <si>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</si>
  <si>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</si>
  <si>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</si>
  <si>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</si>
  <si>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</si>
  <si>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</si>
  <si>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</si>
  <si>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</si>
  <si>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</si>
  <si>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</si>
  <si>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</si>
  <si>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</si>
  <si>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</si>
  <si>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</si>
  <si>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</si>
  <si>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</si>
  <si>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</si>
  <si>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</si>
  <si>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</si>
  <si>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</si>
  <si>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</si>
  <si>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</si>
  <si>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</si>
  <si>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</si>
  <si>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</si>
  <si>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</si>
  <si>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</si>
  <si>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</si>
  <si>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</si>
  <si>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</si>
  <si>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</si>
  <si>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</si>
  <si>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</si>
  <si>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</si>
  <si>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</si>
  <si>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</si>
  <si>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</si>
  <si>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</si>
  <si>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</si>
  <si>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</si>
  <si>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</si>
  <si>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</si>
  <si>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</si>
  <si>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</si>
  <si>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</si>
  <si>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</si>
  <si>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</si>
  <si>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</si>
  <si>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</si>
  <si>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</si>
  <si>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</si>
  <si>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</si>
  <si>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</si>
  <si>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</si>
  <si>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</si>
  <si>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</si>
  <si>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</si>
  <si>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</si>
  <si>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</si>
  <si>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</si>
  <si>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</si>
  <si>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</si>
  <si>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</si>
  <si>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</si>
  <si>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</si>
  <si>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</si>
  <si>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</si>
  <si>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</si>
  <si>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</si>
  <si>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</si>
  <si>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</si>
  <si>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</si>
  <si>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</si>
  <si>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</si>
  <si>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</si>
  <si>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</si>
  <si>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</si>
  <si>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</si>
  <si>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</si>
  <si>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</si>
  <si>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</si>
  <si>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</si>
  <si>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</si>
  <si>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</si>
  <si>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</si>
  <si>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</si>
  <si>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</si>
  <si>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</si>
  <si>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</si>
  <si>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</si>
  <si>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</si>
  <si>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</si>
  <si>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</si>
  <si>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</si>
  <si>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</si>
  <si>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</si>
  <si>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</si>
  <si>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</si>
  <si>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</si>
  <si>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</si>
  <si>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</si>
  <si>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</si>
  <si>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</si>
  <si>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</si>
  <si>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</si>
  <si>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</si>
  <si>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</si>
  <si>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</si>
  <si>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</si>
  <si>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</si>
  <si>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</si>
  <si>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</si>
  <si>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</si>
  <si>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</si>
  <si>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</si>
  <si>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</si>
  <si>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</si>
  <si>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</si>
  <si>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</si>
  <si>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</si>
  <si>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</si>
  <si>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</si>
  <si>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</si>
  <si>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</si>
  <si>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</si>
  <si>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</si>
  <si>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</si>
  <si>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</si>
  <si>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</si>
  <si>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</si>
  <si>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</si>
  <si>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</si>
  <si>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</si>
  <si>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</si>
  <si>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</si>
  <si>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</si>
  <si>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</si>
  <si>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</si>
  <si>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</si>
  <si>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</si>
  <si>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</si>
  <si>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</si>
  <si>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</si>
  <si>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</si>
  <si>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00028194</t>
  </si>
  <si>
    <t>0034480</t>
  </si>
  <si>
    <t>00028202</t>
  </si>
  <si>
    <t>0034481</t>
  </si>
  <si>
    <t>00028212</t>
  </si>
  <si>
    <t>0034482</t>
  </si>
  <si>
    <t>00113132310</t>
  </si>
  <si>
    <t>00104688585</t>
  </si>
  <si>
    <t>00111020756</t>
  </si>
  <si>
    <t>JOAQUIN ALBERTO PEÑA PEREZ</t>
  </si>
  <si>
    <t>LUIS ANTONIO ACOSTA MATOS</t>
  </si>
  <si>
    <t>RUDDY ALBERTO CRUZ BETANCOURT</t>
  </si>
  <si>
    <t>DIRECCION DE COMUNICACIONES</t>
  </si>
  <si>
    <t>DIRECCION GENERAL</t>
  </si>
  <si>
    <t>DIRECCION FINANCIERA</t>
  </si>
  <si>
    <t>DEPARTAMENTO DE SERVICIOS GENERALES</t>
  </si>
  <si>
    <t>DIRECCION JURIDICA</t>
  </si>
  <si>
    <t>DIRECCION DE TECNOLOGIA DE LA INFORMACION Y COMUNI</t>
  </si>
  <si>
    <t>DIRECCION ADMINISTRATIVA</t>
  </si>
  <si>
    <t>DIRECCION DE OPERACIONES</t>
  </si>
  <si>
    <t>DIRECCION DE PLANIFICACION Y DESARROLLO</t>
  </si>
  <si>
    <t>DIRECCION DE RECURSOS HUMANOS</t>
  </si>
  <si>
    <t>DIRECCION DE MANTENIMIENTO VEHICULAR.</t>
  </si>
  <si>
    <t>DIRECCION DE SUPERVISION GENERAL</t>
  </si>
  <si>
    <t>IV</t>
  </si>
  <si>
    <t>DE CONFIANZA</t>
  </si>
  <si>
    <t>V</t>
  </si>
  <si>
    <t>III</t>
  </si>
  <si>
    <t>CORRESPONDIENTE AL MES DE JUNIO  AÑO 2023</t>
  </si>
  <si>
    <t>00028263</t>
  </si>
  <si>
    <t>0034483</t>
  </si>
  <si>
    <t>40222455251</t>
  </si>
  <si>
    <t>SMARLYN MIGUEL BATISTA GOMEZ</t>
  </si>
  <si>
    <t>ENCARGADO DE LA DIVISION MEDICA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</si>
</sst>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169" fontId="26" fillId="0" borderId="0" xfId="0" applyNumberFormat="1" applyFont="1" applyAlignment="1">
      <alignment horizontal="center"/>
    </xf>
    <xf numFmtId="166" fontId="25" fillId="0" borderId="0" xfId="64" applyFont="1" applyFill="1" applyAlignment="1">
      <alignment horizontal="center"/>
    </xf>
    <xf numFmtId="0" fontId="54" fillId="0" borderId="10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2" fillId="0" borderId="12" xfId="0" applyNumberFormat="1" applyFont="1" applyBorder="1" applyAlignment="1">
      <alignment horizontal="right"/>
    </xf>
    <xf numFmtId="0" fontId="54" fillId="0" borderId="13" xfId="0" applyFont="1" applyBorder="1" applyAlignment="1">
      <alignment wrapText="1"/>
    </xf>
    <xf numFmtId="0" fontId="28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3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4" fontId="52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66" fontId="28" fillId="0" borderId="12" xfId="64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69" fontId="28" fillId="0" borderId="16" xfId="0" applyNumberFormat="1" applyFont="1" applyBorder="1" applyAlignment="1">
      <alignment horizontal="center" vertical="center" wrapText="1"/>
    </xf>
    <xf numFmtId="169" fontId="28" fillId="0" borderId="17" xfId="0" applyNumberFormat="1" applyFont="1" applyBorder="1" applyAlignment="1">
      <alignment horizontal="center" vertical="center" wrapText="1"/>
    </xf>
    <xf numFmtId="169" fontId="28" fillId="0" borderId="12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32" fillId="33" borderId="0" xfId="0" applyNumberFormat="1" applyFont="1" applyFill="1" applyAlignment="1">
      <alignment horizontal="center" wrapText="1"/>
    </xf>
    <xf numFmtId="169" fontId="25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7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wrapText="1"/>
    </xf>
    <xf numFmtId="4" fontId="1" fillId="0" borderId="12" xfId="61" applyNumberFormat="1" applyFont="1" applyBorder="1" applyAlignment="1">
      <alignment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3" fontId="1" fillId="0" borderId="12" xfId="61" applyFont="1" applyBorder="1" applyAlignment="1">
      <alignment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70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332708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70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3327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70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3327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228600</xdr:colOff>
      <xdr:row>187</xdr:row>
      <xdr:rowOff>200025</xdr:rowOff>
    </xdr:from>
    <xdr:to>
      <xdr:col>10</xdr:col>
      <xdr:colOff>800100</xdr:colOff>
      <xdr:row>188</xdr:row>
      <xdr:rowOff>0</xdr:rowOff>
    </xdr:to>
    <xdr:sp>
      <xdr:nvSpPr>
        <xdr:cNvPr id="7" name="Conector recto 2"/>
        <xdr:cNvSpPr>
          <a:spLocks/>
        </xdr:cNvSpPr>
      </xdr:nvSpPr>
      <xdr:spPr>
        <a:xfrm>
          <a:off x="8562975" y="90878025"/>
          <a:ext cx="31242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1209675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70" zoomScaleNormal="70" zoomScaleSheetLayoutView="160" zoomScalePageLayoutView="0" workbookViewId="0" topLeftCell="A1">
      <selection activeCell="A4" sqref="A4:U4"/>
    </sheetView>
  </sheetViews>
  <sheetFormatPr defaultColWidth="11.57421875" defaultRowHeight="15"/>
  <cols>
    <col min="1" max="1" width="7.8515625" style="1" customWidth="1"/>
    <col min="2" max="2" width="33.57421875" style="1" customWidth="1"/>
    <col min="3" max="3" width="20.57421875" style="3" hidden="1" customWidth="1"/>
    <col min="4" max="4" width="35.00390625" style="1" customWidth="1"/>
    <col min="5" max="5" width="16.57421875" style="1" customWidth="1"/>
    <col min="6" max="6" width="32.00390625" style="1" customWidth="1"/>
    <col min="7" max="7" width="6.140625" style="3" hidden="1" customWidth="1"/>
    <col min="8" max="8" width="13.28125" style="3" customWidth="1"/>
    <col min="9" max="9" width="12.00390625" style="3" customWidth="1"/>
    <col min="10" max="10" width="13.00390625" style="3" customWidth="1"/>
    <col min="11" max="11" width="17.14062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4.00390625" style="3" customWidth="1"/>
    <col min="17" max="17" width="17.8515625" style="4" customWidth="1"/>
    <col min="18" max="18" width="16.421875" style="4" customWidth="1"/>
    <col min="19" max="19" width="9.8515625" style="4" hidden="1" customWidth="1"/>
    <col min="20" max="20" width="12.42187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3" t="s">
        <v>261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9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5" t="s">
        <v>799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7" t="s">
        <v>0</v>
      </c>
      <c r="B6" s="40" t="s">
        <v>1</v>
      </c>
      <c r="C6" s="35" t="s">
        <v>19</v>
      </c>
      <c r="D6" s="32" t="s">
        <v>17</v>
      </c>
      <c r="E6" s="32" t="s">
        <v>26</v>
      </c>
      <c r="F6" s="32" t="s">
        <v>13</v>
      </c>
      <c r="G6" s="35" t="s">
        <v>18</v>
      </c>
      <c r="H6" s="34" t="s">
        <v>3</v>
      </c>
      <c r="I6" s="31" t="s">
        <v>23</v>
      </c>
      <c r="J6" s="31"/>
      <c r="K6" s="30" t="s">
        <v>4</v>
      </c>
      <c r="L6" s="30" t="s">
        <v>5</v>
      </c>
      <c r="M6" s="35" t="s">
        <v>6</v>
      </c>
      <c r="N6" s="34" t="s">
        <v>7</v>
      </c>
      <c r="O6" s="34"/>
      <c r="P6" s="30" t="s">
        <v>14</v>
      </c>
      <c r="Q6" s="46" t="s">
        <v>10</v>
      </c>
      <c r="R6" s="39" t="s">
        <v>11</v>
      </c>
      <c r="S6" s="37" t="s">
        <v>15</v>
      </c>
      <c r="T6" s="37" t="s">
        <v>16</v>
      </c>
      <c r="U6" s="33" t="s">
        <v>12</v>
      </c>
    </row>
    <row r="7" spans="1:21" ht="27" customHeight="1">
      <c r="A7" s="47"/>
      <c r="B7" s="40"/>
      <c r="C7" s="36"/>
      <c r="D7" s="32"/>
      <c r="E7" s="32"/>
      <c r="F7" s="32"/>
      <c r="G7" s="36"/>
      <c r="H7" s="34"/>
      <c r="I7" s="26" t="s">
        <v>24</v>
      </c>
      <c r="J7" s="27" t="s">
        <v>25</v>
      </c>
      <c r="K7" s="30"/>
      <c r="L7" s="30"/>
      <c r="M7" s="36"/>
      <c r="N7" s="18" t="s">
        <v>8</v>
      </c>
      <c r="O7" s="18" t="s">
        <v>9</v>
      </c>
      <c r="P7" s="30"/>
      <c r="Q7" s="46"/>
      <c r="R7" s="39"/>
      <c r="S7" s="38"/>
      <c r="T7" s="38"/>
      <c r="U7" s="33"/>
    </row>
    <row r="8" ht="9" customHeight="1"/>
    <row r="9" spans="1:22" s="2" customFormat="1" ht="39.75" customHeight="1">
      <c r="A9" s="25">
        <v>1</v>
      </c>
      <c r="B9" s="60" t="s">
        <v>46</v>
      </c>
      <c r="C9" s="52" t="s">
        <v>618</v>
      </c>
      <c r="D9" s="60" t="s">
        <v>208</v>
      </c>
      <c r="E9" s="53" t="s">
        <v>797</v>
      </c>
      <c r="F9" s="49" t="s">
        <v>789</v>
      </c>
      <c r="G9" s="52"/>
      <c r="H9" s="51" t="s">
        <v>259</v>
      </c>
      <c r="I9" s="50">
        <v>44075</v>
      </c>
      <c r="J9" s="50">
        <v>45170</v>
      </c>
      <c r="K9" s="54">
        <v>140000</v>
      </c>
      <c r="L9" s="55">
        <v>0</v>
      </c>
      <c r="M9" s="56">
        <f>SUM(K9:L9)</f>
        <v>140000</v>
      </c>
      <c r="N9" s="57">
        <v>21514.36</v>
      </c>
      <c r="O9" s="57">
        <v>4256</v>
      </c>
      <c r="P9" s="54">
        <v>4018</v>
      </c>
      <c r="Q9" s="61">
        <v>19986.33</v>
      </c>
      <c r="R9" s="58">
        <f>SUM(N9:Q9)</f>
        <v>49774.69</v>
      </c>
      <c r="S9" s="52" t="s">
        <v>300</v>
      </c>
      <c r="T9" s="52" t="s">
        <v>301</v>
      </c>
      <c r="U9" s="59">
        <f>SUM(M9-R9)</f>
        <v>90225.31</v>
      </c>
      <c r="V9" s="21"/>
    </row>
    <row r="10" spans="1:22" s="2" customFormat="1" ht="39.75" customHeight="1">
      <c r="A10" s="25">
        <v>2</v>
      </c>
      <c r="B10" s="60" t="s">
        <v>82</v>
      </c>
      <c r="C10" s="52" t="s">
        <v>654</v>
      </c>
      <c r="D10" s="60" t="s">
        <v>228</v>
      </c>
      <c r="E10" s="53" t="s">
        <v>797</v>
      </c>
      <c r="F10" s="49" t="s">
        <v>789</v>
      </c>
      <c r="G10" s="52"/>
      <c r="H10" s="51" t="s">
        <v>259</v>
      </c>
      <c r="I10" s="50">
        <v>44197</v>
      </c>
      <c r="J10" s="50">
        <v>45108</v>
      </c>
      <c r="K10" s="54">
        <v>85000</v>
      </c>
      <c r="L10" s="55">
        <v>0</v>
      </c>
      <c r="M10" s="56">
        <f>SUM(K10:L10)</f>
        <v>85000</v>
      </c>
      <c r="N10" s="57">
        <v>8576.99</v>
      </c>
      <c r="O10" s="57">
        <v>2584</v>
      </c>
      <c r="P10" s="54">
        <v>2439.5</v>
      </c>
      <c r="Q10" s="61">
        <v>1602.45</v>
      </c>
      <c r="R10" s="58">
        <f>SUM(N10:Q10)</f>
        <v>15202.94</v>
      </c>
      <c r="S10" s="52" t="s">
        <v>372</v>
      </c>
      <c r="T10" s="52" t="s">
        <v>373</v>
      </c>
      <c r="U10" s="59">
        <f>SUM(M10-R10)</f>
        <v>69797.06</v>
      </c>
      <c r="V10" s="21"/>
    </row>
    <row r="11" spans="1:22" s="2" customFormat="1" ht="39.75" customHeight="1">
      <c r="A11" s="25">
        <v>3</v>
      </c>
      <c r="B11" s="60" t="s">
        <v>45</v>
      </c>
      <c r="C11" s="52" t="s">
        <v>617</v>
      </c>
      <c r="D11" s="60" t="s">
        <v>207</v>
      </c>
      <c r="E11" s="53" t="s">
        <v>797</v>
      </c>
      <c r="F11" s="49" t="s">
        <v>784</v>
      </c>
      <c r="G11" s="52"/>
      <c r="H11" s="51" t="s">
        <v>259</v>
      </c>
      <c r="I11" s="50">
        <v>44105</v>
      </c>
      <c r="J11" s="50">
        <v>45200</v>
      </c>
      <c r="K11" s="54">
        <v>95000</v>
      </c>
      <c r="L11" s="55">
        <v>0</v>
      </c>
      <c r="M11" s="56">
        <f>SUM(K11:L11)</f>
        <v>95000</v>
      </c>
      <c r="N11" s="57">
        <v>10929.24</v>
      </c>
      <c r="O11" s="57">
        <v>2888</v>
      </c>
      <c r="P11" s="54">
        <v>2726.5</v>
      </c>
      <c r="Q11" s="61">
        <v>2025</v>
      </c>
      <c r="R11" s="58">
        <f>SUM(N11:Q11)</f>
        <v>18568.739999999998</v>
      </c>
      <c r="S11" s="52" t="s">
        <v>298</v>
      </c>
      <c r="T11" s="52" t="s">
        <v>299</v>
      </c>
      <c r="U11" s="59">
        <f>SUM(M11-R11)</f>
        <v>76431.26000000001</v>
      </c>
      <c r="V11" s="21"/>
    </row>
    <row r="12" spans="1:22" s="2" customFormat="1" ht="39.75" customHeight="1">
      <c r="A12" s="25">
        <v>4</v>
      </c>
      <c r="B12" s="60" t="s">
        <v>52</v>
      </c>
      <c r="C12" s="52" t="s">
        <v>624</v>
      </c>
      <c r="D12" s="60" t="s">
        <v>214</v>
      </c>
      <c r="E12" s="53" t="s">
        <v>797</v>
      </c>
      <c r="F12" s="49" t="s">
        <v>789</v>
      </c>
      <c r="G12" s="52"/>
      <c r="H12" s="51" t="s">
        <v>259</v>
      </c>
      <c r="I12" s="50">
        <v>44075</v>
      </c>
      <c r="J12" s="50">
        <v>45170</v>
      </c>
      <c r="K12" s="54">
        <v>95000</v>
      </c>
      <c r="L12" s="55">
        <v>0</v>
      </c>
      <c r="M12" s="56">
        <f>SUM(K12:L12)</f>
        <v>95000</v>
      </c>
      <c r="N12" s="57">
        <v>10929.24</v>
      </c>
      <c r="O12" s="57">
        <v>2888</v>
      </c>
      <c r="P12" s="54">
        <v>2726.5</v>
      </c>
      <c r="Q12" s="61">
        <v>2025</v>
      </c>
      <c r="R12" s="58">
        <f>SUM(N12:Q12)</f>
        <v>18568.739999999998</v>
      </c>
      <c r="S12" s="52" t="s">
        <v>312</v>
      </c>
      <c r="T12" s="52" t="s">
        <v>313</v>
      </c>
      <c r="U12" s="59">
        <f>SUM(M12-R12)</f>
        <v>76431.26000000001</v>
      </c>
      <c r="V12" s="21"/>
    </row>
    <row r="13" spans="1:22" ht="39.75" customHeight="1">
      <c r="A13" s="25">
        <v>5</v>
      </c>
      <c r="B13" s="60" t="s">
        <v>137</v>
      </c>
      <c r="C13" s="52" t="s">
        <v>709</v>
      </c>
      <c r="D13" s="60" t="s">
        <v>246</v>
      </c>
      <c r="E13" s="53" t="s">
        <v>797</v>
      </c>
      <c r="F13" s="49" t="s">
        <v>784</v>
      </c>
      <c r="G13" s="52"/>
      <c r="H13" s="51" t="s">
        <v>260</v>
      </c>
      <c r="I13" s="50">
        <v>44166</v>
      </c>
      <c r="J13" s="50">
        <v>45200</v>
      </c>
      <c r="K13" s="54">
        <v>75000</v>
      </c>
      <c r="L13" s="55">
        <v>0</v>
      </c>
      <c r="M13" s="56">
        <f>SUM(K13:L13)</f>
        <v>75000</v>
      </c>
      <c r="N13" s="57">
        <v>6309.37</v>
      </c>
      <c r="O13" s="57">
        <v>2280</v>
      </c>
      <c r="P13" s="54">
        <v>2152.5</v>
      </c>
      <c r="Q13" s="61">
        <v>9795.21</v>
      </c>
      <c r="R13" s="58">
        <f>SUM(N13:Q13)</f>
        <v>20537.079999999998</v>
      </c>
      <c r="S13" s="52" t="s">
        <v>482</v>
      </c>
      <c r="T13" s="52" t="s">
        <v>483</v>
      </c>
      <c r="U13" s="59">
        <f>SUM(M13-R13)</f>
        <v>54462.92</v>
      </c>
      <c r="V13" s="21"/>
    </row>
    <row r="14" spans="1:22" ht="39.75" customHeight="1">
      <c r="A14" s="25">
        <v>6</v>
      </c>
      <c r="B14" s="60" t="s">
        <v>51</v>
      </c>
      <c r="C14" s="52" t="s">
        <v>623</v>
      </c>
      <c r="D14" s="60" t="s">
        <v>213</v>
      </c>
      <c r="E14" s="53" t="s">
        <v>797</v>
      </c>
      <c r="F14" s="49" t="s">
        <v>784</v>
      </c>
      <c r="G14" s="52"/>
      <c r="H14" s="51" t="s">
        <v>259</v>
      </c>
      <c r="I14" s="50">
        <v>44075</v>
      </c>
      <c r="J14" s="50">
        <v>45170</v>
      </c>
      <c r="K14" s="54">
        <v>140000</v>
      </c>
      <c r="L14" s="55">
        <v>0</v>
      </c>
      <c r="M14" s="56">
        <f>SUM(K14:L14)</f>
        <v>140000</v>
      </c>
      <c r="N14" s="57">
        <v>21514.36</v>
      </c>
      <c r="O14" s="57">
        <v>4256</v>
      </c>
      <c r="P14" s="54">
        <v>4018</v>
      </c>
      <c r="Q14" s="61">
        <v>59852.32</v>
      </c>
      <c r="R14" s="58">
        <f>SUM(N14:Q14)</f>
        <v>89640.68</v>
      </c>
      <c r="S14" s="52" t="s">
        <v>310</v>
      </c>
      <c r="T14" s="52" t="s">
        <v>311</v>
      </c>
      <c r="U14" s="59">
        <f>SUM(M14-R14)</f>
        <v>50359.32000000001</v>
      </c>
      <c r="V14" s="21"/>
    </row>
    <row r="15" spans="1:39" ht="39.75" customHeight="1">
      <c r="A15" s="25">
        <v>7</v>
      </c>
      <c r="B15" s="60" t="s">
        <v>48</v>
      </c>
      <c r="C15" s="52" t="s">
        <v>620</v>
      </c>
      <c r="D15" s="60" t="s">
        <v>210</v>
      </c>
      <c r="E15" s="53" t="s">
        <v>797</v>
      </c>
      <c r="F15" s="49" t="s">
        <v>792</v>
      </c>
      <c r="G15" s="52"/>
      <c r="H15" s="51" t="s">
        <v>259</v>
      </c>
      <c r="I15" s="50">
        <v>44075</v>
      </c>
      <c r="J15" s="50">
        <v>45170</v>
      </c>
      <c r="K15" s="54">
        <v>140000</v>
      </c>
      <c r="L15" s="55">
        <v>0</v>
      </c>
      <c r="M15" s="56">
        <f>SUM(K15:L15)</f>
        <v>140000</v>
      </c>
      <c r="N15" s="57">
        <v>21514.36</v>
      </c>
      <c r="O15" s="57">
        <v>4256</v>
      </c>
      <c r="P15" s="54">
        <v>4018</v>
      </c>
      <c r="Q15" s="61">
        <v>2602.45</v>
      </c>
      <c r="R15" s="58">
        <f>SUM(N15:Q15)</f>
        <v>32390.81</v>
      </c>
      <c r="S15" s="52" t="s">
        <v>304</v>
      </c>
      <c r="T15" s="52" t="s">
        <v>305</v>
      </c>
      <c r="U15" s="59">
        <f>SUM(M15-R15)</f>
        <v>107609.19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9.75" customHeight="1">
      <c r="A16" s="25">
        <v>8</v>
      </c>
      <c r="B16" s="60" t="s">
        <v>133</v>
      </c>
      <c r="C16" s="52" t="s">
        <v>705</v>
      </c>
      <c r="D16" s="60" t="s">
        <v>244</v>
      </c>
      <c r="E16" s="53" t="s">
        <v>797</v>
      </c>
      <c r="F16" s="49" t="s">
        <v>791</v>
      </c>
      <c r="G16" s="52"/>
      <c r="H16" s="51" t="s">
        <v>260</v>
      </c>
      <c r="I16" s="50">
        <v>44136</v>
      </c>
      <c r="J16" s="50">
        <v>45200</v>
      </c>
      <c r="K16" s="54">
        <v>140000</v>
      </c>
      <c r="L16" s="55">
        <v>0</v>
      </c>
      <c r="M16" s="56">
        <f>SUM(K16:L16)</f>
        <v>140000</v>
      </c>
      <c r="N16" s="57">
        <v>21514.36</v>
      </c>
      <c r="O16" s="57">
        <v>4256</v>
      </c>
      <c r="P16" s="54">
        <v>4018</v>
      </c>
      <c r="Q16" s="61">
        <v>17242</v>
      </c>
      <c r="R16" s="58">
        <f>SUM(N16:Q16)</f>
        <v>47030.36</v>
      </c>
      <c r="S16" s="52" t="s">
        <v>474</v>
      </c>
      <c r="T16" s="52" t="s">
        <v>475</v>
      </c>
      <c r="U16" s="59">
        <f>SUM(M16-R16)</f>
        <v>92969.64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9.75" customHeight="1">
      <c r="A17" s="25">
        <v>9</v>
      </c>
      <c r="B17" s="60" t="s">
        <v>191</v>
      </c>
      <c r="C17" s="52" t="s">
        <v>763</v>
      </c>
      <c r="D17" s="60" t="s">
        <v>258</v>
      </c>
      <c r="E17" s="53" t="s">
        <v>797</v>
      </c>
      <c r="F17" s="49" t="s">
        <v>791</v>
      </c>
      <c r="G17" s="52"/>
      <c r="H17" s="51" t="s">
        <v>259</v>
      </c>
      <c r="I17" s="50">
        <v>44835</v>
      </c>
      <c r="J17" s="50">
        <v>45200</v>
      </c>
      <c r="K17" s="54">
        <v>96000</v>
      </c>
      <c r="L17" s="55">
        <v>0</v>
      </c>
      <c r="M17" s="56">
        <f>SUM(K17:L17)</f>
        <v>96000</v>
      </c>
      <c r="N17" s="57">
        <v>11164.46</v>
      </c>
      <c r="O17" s="57">
        <v>2918.4</v>
      </c>
      <c r="P17" s="54">
        <v>2755.2</v>
      </c>
      <c r="Q17" s="61">
        <v>125</v>
      </c>
      <c r="R17" s="58">
        <f>SUM(N17:Q17)</f>
        <v>16963.059999999998</v>
      </c>
      <c r="S17" s="52" t="s">
        <v>590</v>
      </c>
      <c r="T17" s="52" t="s">
        <v>591</v>
      </c>
      <c r="U17" s="59">
        <f>SUM(M17-R17)</f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9.75" customHeight="1">
      <c r="A18" s="25">
        <v>10</v>
      </c>
      <c r="B18" s="60" t="s">
        <v>72</v>
      </c>
      <c r="C18" s="52" t="s">
        <v>644</v>
      </c>
      <c r="D18" s="60" t="s">
        <v>225</v>
      </c>
      <c r="E18" s="53" t="s">
        <v>797</v>
      </c>
      <c r="F18" s="49" t="s">
        <v>786</v>
      </c>
      <c r="G18" s="52"/>
      <c r="H18" s="51" t="s">
        <v>259</v>
      </c>
      <c r="I18" s="50">
        <v>44075</v>
      </c>
      <c r="J18" s="50">
        <v>45170</v>
      </c>
      <c r="K18" s="54">
        <v>85000</v>
      </c>
      <c r="L18" s="55">
        <v>0</v>
      </c>
      <c r="M18" s="56">
        <f>SUM(K18:L18)</f>
        <v>85000</v>
      </c>
      <c r="N18" s="57">
        <v>8576.99</v>
      </c>
      <c r="O18" s="57">
        <v>2584</v>
      </c>
      <c r="P18" s="54">
        <v>2439.5</v>
      </c>
      <c r="Q18" s="61">
        <v>18590.09</v>
      </c>
      <c r="R18" s="58">
        <f>SUM(N18:Q18)</f>
        <v>32190.58</v>
      </c>
      <c r="S18" s="52" t="s">
        <v>352</v>
      </c>
      <c r="T18" s="52" t="s">
        <v>353</v>
      </c>
      <c r="U18" s="59">
        <f>SUM(M18-R18)</f>
        <v>52809.42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9.75" customHeight="1">
      <c r="A19" s="25">
        <v>11</v>
      </c>
      <c r="B19" s="60" t="s">
        <v>94</v>
      </c>
      <c r="C19" s="52" t="s">
        <v>666</v>
      </c>
      <c r="D19" s="60" t="s">
        <v>232</v>
      </c>
      <c r="E19" s="53" t="s">
        <v>797</v>
      </c>
      <c r="F19" s="49" t="s">
        <v>790</v>
      </c>
      <c r="G19" s="52"/>
      <c r="H19" s="51" t="s">
        <v>259</v>
      </c>
      <c r="I19" s="50">
        <v>44197</v>
      </c>
      <c r="J19" s="50">
        <v>45108</v>
      </c>
      <c r="K19" s="54">
        <v>75000</v>
      </c>
      <c r="L19" s="55">
        <v>0</v>
      </c>
      <c r="M19" s="56">
        <f>SUM(K19:L19)</f>
        <v>75000</v>
      </c>
      <c r="N19" s="57">
        <v>6309.37</v>
      </c>
      <c r="O19" s="57">
        <v>2280</v>
      </c>
      <c r="P19" s="54">
        <v>2152.5</v>
      </c>
      <c r="Q19" s="61">
        <v>4941.18</v>
      </c>
      <c r="R19" s="58">
        <f>SUM(N19:Q19)</f>
        <v>15683.05</v>
      </c>
      <c r="S19" s="52" t="s">
        <v>396</v>
      </c>
      <c r="T19" s="52" t="s">
        <v>397</v>
      </c>
      <c r="U19" s="59">
        <f>SUM(M19-R19)</f>
        <v>59316.95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9.75" customHeight="1">
      <c r="A20" s="25">
        <v>12</v>
      </c>
      <c r="B20" s="60" t="s">
        <v>136</v>
      </c>
      <c r="C20" s="52" t="s">
        <v>708</v>
      </c>
      <c r="D20" s="60" t="s">
        <v>245</v>
      </c>
      <c r="E20" s="53" t="s">
        <v>797</v>
      </c>
      <c r="F20" s="49" t="s">
        <v>785</v>
      </c>
      <c r="G20" s="52"/>
      <c r="H20" s="51" t="s">
        <v>259</v>
      </c>
      <c r="I20" s="50">
        <v>44105</v>
      </c>
      <c r="J20" s="50">
        <v>45170</v>
      </c>
      <c r="K20" s="54">
        <v>95000</v>
      </c>
      <c r="L20" s="55">
        <v>0</v>
      </c>
      <c r="M20" s="56">
        <f>SUM(K20:L20)</f>
        <v>95000</v>
      </c>
      <c r="N20" s="57">
        <v>10929.24</v>
      </c>
      <c r="O20" s="57">
        <v>2888</v>
      </c>
      <c r="P20" s="54">
        <v>2726.5</v>
      </c>
      <c r="Q20" s="61">
        <v>78125</v>
      </c>
      <c r="R20" s="58">
        <f>SUM(N20:Q20)</f>
        <v>94668.73999999999</v>
      </c>
      <c r="S20" s="52" t="s">
        <v>480</v>
      </c>
      <c r="T20" s="52" t="s">
        <v>481</v>
      </c>
      <c r="U20" s="59">
        <f>SUM(M20-R20)</f>
        <v>331.2600000000093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9.75" customHeight="1">
      <c r="A21" s="25">
        <v>13</v>
      </c>
      <c r="B21" s="60" t="s">
        <v>119</v>
      </c>
      <c r="C21" s="52" t="s">
        <v>691</v>
      </c>
      <c r="D21" s="60" t="s">
        <v>241</v>
      </c>
      <c r="E21" s="53" t="s">
        <v>797</v>
      </c>
      <c r="F21" s="49" t="s">
        <v>791</v>
      </c>
      <c r="G21" s="52"/>
      <c r="H21" s="51" t="s">
        <v>260</v>
      </c>
      <c r="I21" s="50">
        <v>44137</v>
      </c>
      <c r="J21" s="50">
        <v>45231</v>
      </c>
      <c r="K21" s="54">
        <v>95000</v>
      </c>
      <c r="L21" s="55">
        <v>0</v>
      </c>
      <c r="M21" s="56">
        <f>SUM(K21:L21)</f>
        <v>95000</v>
      </c>
      <c r="N21" s="57">
        <v>10929.24</v>
      </c>
      <c r="O21" s="57">
        <v>2888</v>
      </c>
      <c r="P21" s="54">
        <v>2726.5</v>
      </c>
      <c r="Q21" s="61">
        <v>1125</v>
      </c>
      <c r="R21" s="58">
        <f>SUM(N21:Q21)</f>
        <v>17668.739999999998</v>
      </c>
      <c r="S21" s="52" t="s">
        <v>446</v>
      </c>
      <c r="T21" s="52" t="s">
        <v>447</v>
      </c>
      <c r="U21" s="59">
        <f>SUM(M21-R21)</f>
        <v>77331.26000000001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9.75" customHeight="1">
      <c r="A22" s="25">
        <v>14</v>
      </c>
      <c r="B22" s="60" t="s">
        <v>65</v>
      </c>
      <c r="C22" s="52" t="s">
        <v>637</v>
      </c>
      <c r="D22" s="60" t="s">
        <v>221</v>
      </c>
      <c r="E22" s="53" t="s">
        <v>797</v>
      </c>
      <c r="F22" s="49" t="s">
        <v>785</v>
      </c>
      <c r="G22" s="52"/>
      <c r="H22" s="51" t="s">
        <v>260</v>
      </c>
      <c r="I22" s="50">
        <v>44075</v>
      </c>
      <c r="J22" s="50">
        <v>45170</v>
      </c>
      <c r="K22" s="54">
        <v>140000</v>
      </c>
      <c r="L22" s="55">
        <v>0</v>
      </c>
      <c r="M22" s="56">
        <f>SUM(K22:L22)</f>
        <v>140000</v>
      </c>
      <c r="N22" s="57">
        <v>21514.36</v>
      </c>
      <c r="O22" s="57">
        <v>4256</v>
      </c>
      <c r="P22" s="54">
        <v>4018</v>
      </c>
      <c r="Q22" s="61">
        <v>15130.32</v>
      </c>
      <c r="R22" s="58">
        <f>SUM(N22:Q22)</f>
        <v>44918.68</v>
      </c>
      <c r="S22" s="52" t="s">
        <v>338</v>
      </c>
      <c r="T22" s="52" t="s">
        <v>339</v>
      </c>
      <c r="U22" s="59">
        <f>SUM(M22-R22)</f>
        <v>95081.32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9.75" customHeight="1">
      <c r="A23" s="25">
        <v>15</v>
      </c>
      <c r="B23" s="60" t="s">
        <v>184</v>
      </c>
      <c r="C23" s="52" t="s">
        <v>756</v>
      </c>
      <c r="D23" s="60" t="s">
        <v>256</v>
      </c>
      <c r="E23" s="53" t="s">
        <v>797</v>
      </c>
      <c r="F23" s="49" t="s">
        <v>791</v>
      </c>
      <c r="G23" s="52"/>
      <c r="H23" s="51" t="s">
        <v>259</v>
      </c>
      <c r="I23" s="50">
        <v>44593</v>
      </c>
      <c r="J23" s="50">
        <v>45139</v>
      </c>
      <c r="K23" s="54">
        <v>100000</v>
      </c>
      <c r="L23" s="55">
        <v>0</v>
      </c>
      <c r="M23" s="56">
        <f>SUM(K23:L23)</f>
        <v>100000</v>
      </c>
      <c r="N23" s="57">
        <v>12105.36</v>
      </c>
      <c r="O23" s="57">
        <v>3040</v>
      </c>
      <c r="P23" s="54">
        <v>2870</v>
      </c>
      <c r="Q23" s="61">
        <v>14580.96</v>
      </c>
      <c r="R23" s="58">
        <f>SUM(N23:Q23)</f>
        <v>32596.32</v>
      </c>
      <c r="S23" s="52" t="s">
        <v>576</v>
      </c>
      <c r="T23" s="52" t="s">
        <v>577</v>
      </c>
      <c r="U23" s="59">
        <f>SUM(M23-R23)</f>
        <v>67403.68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9.75" customHeight="1">
      <c r="A24" s="25">
        <v>16</v>
      </c>
      <c r="B24" s="60" t="s">
        <v>89</v>
      </c>
      <c r="C24" s="52" t="s">
        <v>661</v>
      </c>
      <c r="D24" s="60" t="s">
        <v>229</v>
      </c>
      <c r="E24" s="53" t="s">
        <v>797</v>
      </c>
      <c r="F24" s="49" t="s">
        <v>794</v>
      </c>
      <c r="G24" s="52"/>
      <c r="H24" s="51" t="s">
        <v>259</v>
      </c>
      <c r="I24" s="50">
        <v>44075</v>
      </c>
      <c r="J24" s="50">
        <v>45170</v>
      </c>
      <c r="K24" s="54">
        <v>100000</v>
      </c>
      <c r="L24" s="55">
        <v>0</v>
      </c>
      <c r="M24" s="56">
        <f>SUM(K24:L24)</f>
        <v>100000</v>
      </c>
      <c r="N24" s="57">
        <v>12105.36</v>
      </c>
      <c r="O24" s="57">
        <v>3040</v>
      </c>
      <c r="P24" s="54">
        <v>2870</v>
      </c>
      <c r="Q24" s="61">
        <v>2025</v>
      </c>
      <c r="R24" s="58">
        <f>SUM(N24:Q24)</f>
        <v>20040.36</v>
      </c>
      <c r="S24" s="52" t="s">
        <v>386</v>
      </c>
      <c r="T24" s="52" t="s">
        <v>387</v>
      </c>
      <c r="U24" s="59">
        <f>SUM(M24-R24)</f>
        <v>79959.64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9.75" customHeight="1">
      <c r="A25" s="25">
        <v>17</v>
      </c>
      <c r="B25" s="60" t="s">
        <v>66</v>
      </c>
      <c r="C25" s="52" t="s">
        <v>638</v>
      </c>
      <c r="D25" s="60" t="s">
        <v>222</v>
      </c>
      <c r="E25" s="53" t="s">
        <v>797</v>
      </c>
      <c r="F25" s="49" t="s">
        <v>784</v>
      </c>
      <c r="G25" s="52"/>
      <c r="H25" s="51" t="s">
        <v>260</v>
      </c>
      <c r="I25" s="50">
        <v>44075</v>
      </c>
      <c r="J25" s="50">
        <v>45170</v>
      </c>
      <c r="K25" s="54">
        <v>95000</v>
      </c>
      <c r="L25" s="55">
        <v>0</v>
      </c>
      <c r="M25" s="56">
        <f>SUM(K25:L25)</f>
        <v>95000</v>
      </c>
      <c r="N25" s="57">
        <v>10929.24</v>
      </c>
      <c r="O25" s="57">
        <v>2888</v>
      </c>
      <c r="P25" s="54">
        <v>2726.5</v>
      </c>
      <c r="Q25" s="61">
        <v>3366.05</v>
      </c>
      <c r="R25" s="58">
        <f>SUM(N25:Q25)</f>
        <v>19909.789999999997</v>
      </c>
      <c r="S25" s="52" t="s">
        <v>340</v>
      </c>
      <c r="T25" s="52" t="s">
        <v>341</v>
      </c>
      <c r="U25" s="59">
        <f>SUM(M25-R25)</f>
        <v>75090.21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9.75" customHeight="1">
      <c r="A26" s="25">
        <v>18</v>
      </c>
      <c r="B26" s="60" t="s">
        <v>47</v>
      </c>
      <c r="C26" s="52" t="s">
        <v>619</v>
      </c>
      <c r="D26" s="60" t="s">
        <v>209</v>
      </c>
      <c r="E26" s="53" t="s">
        <v>797</v>
      </c>
      <c r="F26" s="49" t="s">
        <v>783</v>
      </c>
      <c r="G26" s="52"/>
      <c r="H26" s="51" t="s">
        <v>259</v>
      </c>
      <c r="I26" s="50">
        <v>44105</v>
      </c>
      <c r="J26" s="50">
        <v>45200</v>
      </c>
      <c r="K26" s="54">
        <v>140000</v>
      </c>
      <c r="L26" s="55">
        <v>0</v>
      </c>
      <c r="M26" s="56">
        <f>SUM(K26:L26)</f>
        <v>140000</v>
      </c>
      <c r="N26" s="57">
        <v>21514.36</v>
      </c>
      <c r="O26" s="57">
        <v>4256</v>
      </c>
      <c r="P26" s="54">
        <v>4018</v>
      </c>
      <c r="Q26" s="61">
        <v>51602.45</v>
      </c>
      <c r="R26" s="58">
        <f>SUM(N26:Q26)</f>
        <v>81390.81</v>
      </c>
      <c r="S26" s="52" t="s">
        <v>302</v>
      </c>
      <c r="T26" s="52" t="s">
        <v>303</v>
      </c>
      <c r="U26" s="59">
        <f>SUM(M26-R26)</f>
        <v>58609.19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9.75" customHeight="1">
      <c r="A27" s="25">
        <v>19</v>
      </c>
      <c r="B27" s="60" t="s">
        <v>77</v>
      </c>
      <c r="C27" s="52" t="s">
        <v>649</v>
      </c>
      <c r="D27" s="60" t="s">
        <v>226</v>
      </c>
      <c r="E27" s="53" t="s">
        <v>797</v>
      </c>
      <c r="F27" s="49" t="s">
        <v>786</v>
      </c>
      <c r="G27" s="52"/>
      <c r="H27" s="51" t="s">
        <v>259</v>
      </c>
      <c r="I27" s="50">
        <v>44075</v>
      </c>
      <c r="J27" s="50">
        <v>45170</v>
      </c>
      <c r="K27" s="54">
        <v>100000</v>
      </c>
      <c r="L27" s="55">
        <v>0</v>
      </c>
      <c r="M27" s="56">
        <f>SUM(K27:L27)</f>
        <v>100000</v>
      </c>
      <c r="N27" s="57">
        <v>12105.36</v>
      </c>
      <c r="O27" s="57">
        <v>3040</v>
      </c>
      <c r="P27" s="54">
        <v>2870</v>
      </c>
      <c r="Q27" s="61">
        <v>2025</v>
      </c>
      <c r="R27" s="58">
        <f>SUM(N27:Q27)</f>
        <v>20040.36</v>
      </c>
      <c r="S27" s="52" t="s">
        <v>362</v>
      </c>
      <c r="T27" s="52" t="s">
        <v>363</v>
      </c>
      <c r="U27" s="59">
        <f>SUM(M27-R27)</f>
        <v>79959.64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9.75" customHeight="1">
      <c r="A28" s="25">
        <v>20</v>
      </c>
      <c r="B28" s="60" t="s">
        <v>49</v>
      </c>
      <c r="C28" s="52" t="s">
        <v>621</v>
      </c>
      <c r="D28" s="60" t="s">
        <v>211</v>
      </c>
      <c r="E28" s="53" t="s">
        <v>797</v>
      </c>
      <c r="F28" s="49" t="s">
        <v>785</v>
      </c>
      <c r="G28" s="52"/>
      <c r="H28" s="51" t="s">
        <v>260</v>
      </c>
      <c r="I28" s="50">
        <v>44075</v>
      </c>
      <c r="J28" s="50">
        <v>45170</v>
      </c>
      <c r="K28" s="54">
        <v>95000</v>
      </c>
      <c r="L28" s="55">
        <v>0</v>
      </c>
      <c r="M28" s="56">
        <f>SUM(K28:L28)</f>
        <v>95000</v>
      </c>
      <c r="N28" s="57">
        <v>10929.24</v>
      </c>
      <c r="O28" s="57">
        <v>2888</v>
      </c>
      <c r="P28" s="54">
        <v>2726.5</v>
      </c>
      <c r="Q28" s="61">
        <v>2102.45</v>
      </c>
      <c r="R28" s="58">
        <f>SUM(N28:Q28)</f>
        <v>18646.19</v>
      </c>
      <c r="S28" s="52" t="s">
        <v>306</v>
      </c>
      <c r="T28" s="52" t="s">
        <v>307</v>
      </c>
      <c r="U28" s="59">
        <f>SUM(M28-R28)</f>
        <v>76353.81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9.75" customHeight="1">
      <c r="A29" s="25">
        <v>21</v>
      </c>
      <c r="B29" s="60" t="s">
        <v>803</v>
      </c>
      <c r="C29" s="52" t="s">
        <v>802</v>
      </c>
      <c r="D29" s="60" t="s">
        <v>804</v>
      </c>
      <c r="E29" s="53" t="s">
        <v>797</v>
      </c>
      <c r="F29" s="49" t="s">
        <v>792</v>
      </c>
      <c r="G29" s="52"/>
      <c r="H29" s="51" t="s">
        <v>259</v>
      </c>
      <c r="I29" s="50">
        <v>45078</v>
      </c>
      <c r="J29" s="50">
        <v>45261</v>
      </c>
      <c r="K29" s="54">
        <v>80000</v>
      </c>
      <c r="L29" s="55">
        <v>0</v>
      </c>
      <c r="M29" s="56">
        <f>SUM(K29:L29)</f>
        <v>80000</v>
      </c>
      <c r="N29" s="57">
        <v>7400.86</v>
      </c>
      <c r="O29" s="57">
        <v>2432</v>
      </c>
      <c r="P29" s="54">
        <v>2296</v>
      </c>
      <c r="Q29" s="61">
        <v>25</v>
      </c>
      <c r="R29" s="58">
        <f>SUM(N29:Q29)</f>
        <v>12153.86</v>
      </c>
      <c r="S29" s="52" t="s">
        <v>800</v>
      </c>
      <c r="T29" s="52" t="s">
        <v>801</v>
      </c>
      <c r="U29" s="59">
        <f>SUM(M29-R29)</f>
        <v>67846.14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9.75" customHeight="1">
      <c r="A30" s="25">
        <v>22</v>
      </c>
      <c r="B30" s="60" t="s">
        <v>61</v>
      </c>
      <c r="C30" s="52" t="s">
        <v>633</v>
      </c>
      <c r="D30" s="60" t="s">
        <v>217</v>
      </c>
      <c r="E30" s="53" t="s">
        <v>797</v>
      </c>
      <c r="F30" s="49" t="s">
        <v>792</v>
      </c>
      <c r="G30" s="52"/>
      <c r="H30" s="51" t="s">
        <v>260</v>
      </c>
      <c r="I30" s="50">
        <v>44075</v>
      </c>
      <c r="J30" s="50">
        <v>45139</v>
      </c>
      <c r="K30" s="54">
        <v>120000</v>
      </c>
      <c r="L30" s="55">
        <v>0</v>
      </c>
      <c r="M30" s="56">
        <f>SUM(K30:L30)</f>
        <v>120000</v>
      </c>
      <c r="N30" s="57">
        <v>16809.86</v>
      </c>
      <c r="O30" s="57">
        <v>3648</v>
      </c>
      <c r="P30" s="54">
        <v>3444</v>
      </c>
      <c r="Q30" s="61">
        <v>21525.49</v>
      </c>
      <c r="R30" s="58">
        <f>SUM(N30:Q30)</f>
        <v>45427.350000000006</v>
      </c>
      <c r="S30" s="52" t="s">
        <v>330</v>
      </c>
      <c r="T30" s="52" t="s">
        <v>331</v>
      </c>
      <c r="U30" s="59">
        <f>SUM(M30-R30)</f>
        <v>74572.65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9.75" customHeight="1">
      <c r="A31" s="25">
        <v>23</v>
      </c>
      <c r="B31" s="60" t="s">
        <v>171</v>
      </c>
      <c r="C31" s="52" t="s">
        <v>743</v>
      </c>
      <c r="D31" s="60" t="s">
        <v>251</v>
      </c>
      <c r="E31" s="53" t="s">
        <v>797</v>
      </c>
      <c r="F31" s="49" t="s">
        <v>788</v>
      </c>
      <c r="G31" s="52"/>
      <c r="H31" s="51" t="s">
        <v>259</v>
      </c>
      <c r="I31" s="50">
        <v>44378</v>
      </c>
      <c r="J31" s="50">
        <v>45108</v>
      </c>
      <c r="K31" s="54">
        <v>140000</v>
      </c>
      <c r="L31" s="55">
        <v>0</v>
      </c>
      <c r="M31" s="56">
        <f>SUM(K31:L31)</f>
        <v>140000</v>
      </c>
      <c r="N31" s="57">
        <v>21514.36</v>
      </c>
      <c r="O31" s="57">
        <v>4256</v>
      </c>
      <c r="P31" s="54">
        <v>4018</v>
      </c>
      <c r="Q31" s="61">
        <v>14365.42</v>
      </c>
      <c r="R31" s="58">
        <f>SUM(N31:Q31)</f>
        <v>44153.78</v>
      </c>
      <c r="S31" s="52" t="s">
        <v>550</v>
      </c>
      <c r="T31" s="52" t="s">
        <v>551</v>
      </c>
      <c r="U31" s="59">
        <f>SUM(M31-R31)</f>
        <v>95846.22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9.75" customHeight="1">
      <c r="A32" s="25">
        <v>24</v>
      </c>
      <c r="B32" s="60" t="s">
        <v>50</v>
      </c>
      <c r="C32" s="52" t="s">
        <v>622</v>
      </c>
      <c r="D32" s="60" t="s">
        <v>212</v>
      </c>
      <c r="E32" s="53" t="s">
        <v>796</v>
      </c>
      <c r="F32" s="49" t="s">
        <v>784</v>
      </c>
      <c r="G32" s="52"/>
      <c r="H32" s="51" t="s">
        <v>260</v>
      </c>
      <c r="I32" s="50">
        <v>44075</v>
      </c>
      <c r="J32" s="50">
        <v>45170</v>
      </c>
      <c r="K32" s="54">
        <v>140000</v>
      </c>
      <c r="L32" s="55">
        <v>0</v>
      </c>
      <c r="M32" s="56">
        <f>SUM(K32:L32)</f>
        <v>140000</v>
      </c>
      <c r="N32" s="57">
        <v>21514.36</v>
      </c>
      <c r="O32" s="57">
        <v>4256</v>
      </c>
      <c r="P32" s="54">
        <v>4018</v>
      </c>
      <c r="Q32" s="61">
        <v>18894.22</v>
      </c>
      <c r="R32" s="58">
        <f>SUM(N32:Q32)</f>
        <v>48682.58</v>
      </c>
      <c r="S32" s="52" t="s">
        <v>308</v>
      </c>
      <c r="T32" s="52" t="s">
        <v>309</v>
      </c>
      <c r="U32" s="59">
        <f>SUM(M32-R32)</f>
        <v>91317.42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9.75" customHeight="1">
      <c r="A33" s="25">
        <v>25</v>
      </c>
      <c r="B33" s="60" t="s">
        <v>152</v>
      </c>
      <c r="C33" s="52" t="s">
        <v>724</v>
      </c>
      <c r="D33" s="60" t="s">
        <v>230</v>
      </c>
      <c r="E33" s="53" t="s">
        <v>795</v>
      </c>
      <c r="F33" s="49" t="s">
        <v>783</v>
      </c>
      <c r="G33" s="52"/>
      <c r="H33" s="51" t="s">
        <v>260</v>
      </c>
      <c r="I33" s="50">
        <v>44197</v>
      </c>
      <c r="J33" s="50">
        <v>45108</v>
      </c>
      <c r="K33" s="54">
        <v>42000</v>
      </c>
      <c r="L33" s="55">
        <v>0</v>
      </c>
      <c r="M33" s="56">
        <f>SUM(K33:L33)</f>
        <v>42000</v>
      </c>
      <c r="N33" s="57">
        <v>724.92</v>
      </c>
      <c r="O33" s="57">
        <v>1276.8</v>
      </c>
      <c r="P33" s="54">
        <v>1205.4</v>
      </c>
      <c r="Q33" s="61">
        <v>13055.66</v>
      </c>
      <c r="R33" s="58">
        <f>SUM(N33:Q33)</f>
        <v>16262.779999999999</v>
      </c>
      <c r="S33" s="52" t="s">
        <v>512</v>
      </c>
      <c r="T33" s="52" t="s">
        <v>513</v>
      </c>
      <c r="U33" s="59">
        <f>SUM(M33-R33)</f>
        <v>25737.22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9.75" customHeight="1">
      <c r="A34" s="25">
        <v>26</v>
      </c>
      <c r="B34" s="60" t="s">
        <v>41</v>
      </c>
      <c r="C34" s="52" t="s">
        <v>613</v>
      </c>
      <c r="D34" s="60" t="s">
        <v>200</v>
      </c>
      <c r="E34" s="53" t="s">
        <v>795</v>
      </c>
      <c r="F34" s="49" t="s">
        <v>784</v>
      </c>
      <c r="G34" s="52"/>
      <c r="H34" s="51" t="s">
        <v>259</v>
      </c>
      <c r="I34" s="50">
        <v>43525</v>
      </c>
      <c r="J34" s="50">
        <v>45170</v>
      </c>
      <c r="K34" s="54">
        <v>40000</v>
      </c>
      <c r="L34" s="55">
        <v>0</v>
      </c>
      <c r="M34" s="56">
        <f>SUM(K34:L34)</f>
        <v>40000</v>
      </c>
      <c r="N34" s="57">
        <v>442.65</v>
      </c>
      <c r="O34" s="57">
        <v>1216</v>
      </c>
      <c r="P34" s="54">
        <v>1148</v>
      </c>
      <c r="Q34" s="61">
        <v>25</v>
      </c>
      <c r="R34" s="58">
        <f>SUM(N34:Q34)</f>
        <v>2831.65</v>
      </c>
      <c r="S34" s="52" t="s">
        <v>290</v>
      </c>
      <c r="T34" s="52" t="s">
        <v>291</v>
      </c>
      <c r="U34" s="59">
        <f>SUM(M34-R34)</f>
        <v>37168.35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9.75" customHeight="1">
      <c r="A35" s="25">
        <v>27</v>
      </c>
      <c r="B35" s="60" t="s">
        <v>93</v>
      </c>
      <c r="C35" s="52" t="s">
        <v>665</v>
      </c>
      <c r="D35" s="60" t="s">
        <v>231</v>
      </c>
      <c r="E35" s="53" t="s">
        <v>795</v>
      </c>
      <c r="F35" s="49" t="s">
        <v>785</v>
      </c>
      <c r="G35" s="52"/>
      <c r="H35" s="51" t="s">
        <v>260</v>
      </c>
      <c r="I35" s="50">
        <v>44105</v>
      </c>
      <c r="J35" s="50">
        <v>45200</v>
      </c>
      <c r="K35" s="54">
        <v>42000</v>
      </c>
      <c r="L35" s="55">
        <v>0</v>
      </c>
      <c r="M35" s="56">
        <f>SUM(K35:L35)</f>
        <v>42000</v>
      </c>
      <c r="N35" s="57">
        <v>724.92</v>
      </c>
      <c r="O35" s="57">
        <v>1276.8</v>
      </c>
      <c r="P35" s="54">
        <v>1205.4</v>
      </c>
      <c r="Q35" s="61">
        <v>4025</v>
      </c>
      <c r="R35" s="58">
        <f>SUM(N35:Q35)</f>
        <v>7232.12</v>
      </c>
      <c r="S35" s="52" t="s">
        <v>394</v>
      </c>
      <c r="T35" s="52" t="s">
        <v>395</v>
      </c>
      <c r="U35" s="59">
        <f>SUM(M35-R35)</f>
        <v>34767.88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9.75" customHeight="1">
      <c r="A36" s="25">
        <v>28</v>
      </c>
      <c r="B36" s="60" t="s">
        <v>64</v>
      </c>
      <c r="C36" s="52" t="s">
        <v>636</v>
      </c>
      <c r="D36" s="60" t="s">
        <v>220</v>
      </c>
      <c r="E36" s="53" t="s">
        <v>795</v>
      </c>
      <c r="F36" s="49" t="s">
        <v>784</v>
      </c>
      <c r="G36" s="52"/>
      <c r="H36" s="51" t="s">
        <v>259</v>
      </c>
      <c r="I36" s="50">
        <v>44136</v>
      </c>
      <c r="J36" s="50">
        <v>45231</v>
      </c>
      <c r="K36" s="54">
        <v>70000</v>
      </c>
      <c r="L36" s="55">
        <v>0</v>
      </c>
      <c r="M36" s="56">
        <f>SUM(K36:L36)</f>
        <v>70000</v>
      </c>
      <c r="N36" s="57">
        <v>5368.47</v>
      </c>
      <c r="O36" s="57">
        <v>2128</v>
      </c>
      <c r="P36" s="54">
        <v>2009</v>
      </c>
      <c r="Q36" s="61">
        <v>9485.61</v>
      </c>
      <c r="R36" s="58">
        <f>SUM(N36:Q36)</f>
        <v>18991.08</v>
      </c>
      <c r="S36" s="52" t="s">
        <v>336</v>
      </c>
      <c r="T36" s="52" t="s">
        <v>337</v>
      </c>
      <c r="U36" s="59">
        <f>SUM(M36-R36)</f>
        <v>51008.92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9.75" customHeight="1">
      <c r="A37" s="25">
        <v>29</v>
      </c>
      <c r="B37" s="60" t="s">
        <v>162</v>
      </c>
      <c r="C37" s="52" t="s">
        <v>734</v>
      </c>
      <c r="D37" s="60" t="s">
        <v>200</v>
      </c>
      <c r="E37" s="53" t="s">
        <v>795</v>
      </c>
      <c r="F37" s="49" t="s">
        <v>787</v>
      </c>
      <c r="G37" s="52"/>
      <c r="H37" s="51" t="s">
        <v>259</v>
      </c>
      <c r="I37" s="50">
        <v>44197</v>
      </c>
      <c r="J37" s="50">
        <v>45108</v>
      </c>
      <c r="K37" s="54">
        <v>42000</v>
      </c>
      <c r="L37" s="55">
        <v>0</v>
      </c>
      <c r="M37" s="56">
        <f>SUM(K37:L37)</f>
        <v>42000</v>
      </c>
      <c r="N37" s="57">
        <v>724.92</v>
      </c>
      <c r="O37" s="57">
        <v>1276.8</v>
      </c>
      <c r="P37" s="54">
        <v>1205.4</v>
      </c>
      <c r="Q37" s="61">
        <v>20970.49</v>
      </c>
      <c r="R37" s="58">
        <f>SUM(N37:Q37)</f>
        <v>24177.61</v>
      </c>
      <c r="S37" s="52" t="s">
        <v>532</v>
      </c>
      <c r="T37" s="52" t="s">
        <v>533</v>
      </c>
      <c r="U37" s="59">
        <f>SUM(M37-R37)</f>
        <v>17822.39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9.75" customHeight="1">
      <c r="A38" s="25">
        <v>30</v>
      </c>
      <c r="B38" s="60" t="s">
        <v>176</v>
      </c>
      <c r="C38" s="52" t="s">
        <v>748</v>
      </c>
      <c r="D38" s="60" t="s">
        <v>215</v>
      </c>
      <c r="E38" s="53" t="s">
        <v>795</v>
      </c>
      <c r="F38" s="49" t="s">
        <v>790</v>
      </c>
      <c r="G38" s="52"/>
      <c r="H38" s="51" t="s">
        <v>259</v>
      </c>
      <c r="I38" s="50">
        <v>44501</v>
      </c>
      <c r="J38" s="50">
        <v>45231</v>
      </c>
      <c r="K38" s="54">
        <v>42000</v>
      </c>
      <c r="L38" s="55">
        <v>0</v>
      </c>
      <c r="M38" s="56">
        <f>SUM(K38:L38)</f>
        <v>42000</v>
      </c>
      <c r="N38" s="57">
        <v>724.92</v>
      </c>
      <c r="O38" s="57">
        <v>1276.8</v>
      </c>
      <c r="P38" s="54">
        <v>1205.4</v>
      </c>
      <c r="Q38" s="61">
        <v>18238.4</v>
      </c>
      <c r="R38" s="58">
        <f>SUM(N38:Q38)</f>
        <v>21445.52</v>
      </c>
      <c r="S38" s="52" t="s">
        <v>560</v>
      </c>
      <c r="T38" s="52" t="s">
        <v>561</v>
      </c>
      <c r="U38" s="59">
        <f>SUM(M38-R38)</f>
        <v>20554.48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9.75" customHeight="1">
      <c r="A39" s="25">
        <v>31</v>
      </c>
      <c r="B39" s="60" t="s">
        <v>104</v>
      </c>
      <c r="C39" s="52" t="s">
        <v>676</v>
      </c>
      <c r="D39" s="60" t="s">
        <v>194</v>
      </c>
      <c r="E39" s="53" t="s">
        <v>795</v>
      </c>
      <c r="F39" s="49" t="s">
        <v>790</v>
      </c>
      <c r="G39" s="52"/>
      <c r="H39" s="51" t="s">
        <v>259</v>
      </c>
      <c r="I39" s="50">
        <v>44105</v>
      </c>
      <c r="J39" s="50">
        <v>45200</v>
      </c>
      <c r="K39" s="54">
        <v>50000</v>
      </c>
      <c r="L39" s="55">
        <v>0</v>
      </c>
      <c r="M39" s="56">
        <f>SUM(K39:L39)</f>
        <v>50000</v>
      </c>
      <c r="N39" s="57">
        <v>1854</v>
      </c>
      <c r="O39" s="57">
        <v>1520</v>
      </c>
      <c r="P39" s="54">
        <v>1435</v>
      </c>
      <c r="Q39" s="61">
        <v>7795.21</v>
      </c>
      <c r="R39" s="58">
        <f>SUM(N39:Q39)</f>
        <v>12604.21</v>
      </c>
      <c r="S39" s="52" t="s">
        <v>416</v>
      </c>
      <c r="T39" s="52" t="s">
        <v>417</v>
      </c>
      <c r="U39" s="59">
        <f>SUM(M39-R39)</f>
        <v>37395.79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9.75" customHeight="1">
      <c r="A40" s="25">
        <v>32</v>
      </c>
      <c r="B40" s="60" t="s">
        <v>175</v>
      </c>
      <c r="C40" s="52" t="s">
        <v>747</v>
      </c>
      <c r="D40" s="60" t="s">
        <v>237</v>
      </c>
      <c r="E40" s="53" t="s">
        <v>795</v>
      </c>
      <c r="F40" s="49" t="s">
        <v>791</v>
      </c>
      <c r="G40" s="52"/>
      <c r="H40" s="51" t="s">
        <v>260</v>
      </c>
      <c r="I40" s="50">
        <v>44409</v>
      </c>
      <c r="J40" s="50">
        <v>45139</v>
      </c>
      <c r="K40" s="54">
        <v>50000</v>
      </c>
      <c r="L40" s="55">
        <v>0</v>
      </c>
      <c r="M40" s="56">
        <f>SUM(K40:L40)</f>
        <v>50000</v>
      </c>
      <c r="N40" s="57">
        <v>1854</v>
      </c>
      <c r="O40" s="57">
        <v>1520</v>
      </c>
      <c r="P40" s="54">
        <v>1435</v>
      </c>
      <c r="Q40" s="61">
        <v>25</v>
      </c>
      <c r="R40" s="58">
        <f>SUM(N40:Q40)</f>
        <v>4834</v>
      </c>
      <c r="S40" s="52" t="s">
        <v>558</v>
      </c>
      <c r="T40" s="52" t="s">
        <v>559</v>
      </c>
      <c r="U40" s="59">
        <f>SUM(M40-R40)</f>
        <v>45166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9.75" customHeight="1">
      <c r="A41" s="25">
        <v>33</v>
      </c>
      <c r="B41" s="60" t="s">
        <v>154</v>
      </c>
      <c r="C41" s="52" t="s">
        <v>726</v>
      </c>
      <c r="D41" s="60" t="s">
        <v>200</v>
      </c>
      <c r="E41" s="53" t="s">
        <v>795</v>
      </c>
      <c r="F41" s="49" t="s">
        <v>787</v>
      </c>
      <c r="G41" s="52"/>
      <c r="H41" s="51" t="s">
        <v>259</v>
      </c>
      <c r="I41" s="50">
        <v>44197</v>
      </c>
      <c r="J41" s="50">
        <v>45108</v>
      </c>
      <c r="K41" s="54">
        <v>42000</v>
      </c>
      <c r="L41" s="55">
        <v>0</v>
      </c>
      <c r="M41" s="56">
        <f>SUM(K41:L41)</f>
        <v>42000</v>
      </c>
      <c r="N41" s="57">
        <v>724.92</v>
      </c>
      <c r="O41" s="57">
        <v>1276.8</v>
      </c>
      <c r="P41" s="54">
        <v>1205.4</v>
      </c>
      <c r="Q41" s="61">
        <v>125</v>
      </c>
      <c r="R41" s="58">
        <f>SUM(N41:Q41)</f>
        <v>3332.12</v>
      </c>
      <c r="S41" s="52" t="s">
        <v>516</v>
      </c>
      <c r="T41" s="52" t="s">
        <v>517</v>
      </c>
      <c r="U41" s="59">
        <f>SUM(M41-R41)</f>
        <v>38667.88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9.75" customHeight="1">
      <c r="A42" s="25">
        <v>34</v>
      </c>
      <c r="B42" s="60" t="s">
        <v>55</v>
      </c>
      <c r="C42" s="52" t="s">
        <v>627</v>
      </c>
      <c r="D42" s="60" t="s">
        <v>194</v>
      </c>
      <c r="E42" s="53" t="s">
        <v>795</v>
      </c>
      <c r="F42" s="49" t="s">
        <v>790</v>
      </c>
      <c r="G42" s="52"/>
      <c r="H42" s="51" t="s">
        <v>259</v>
      </c>
      <c r="I42" s="50">
        <v>44075</v>
      </c>
      <c r="J42" s="50">
        <v>45170</v>
      </c>
      <c r="K42" s="54">
        <v>60000</v>
      </c>
      <c r="L42" s="55">
        <v>0</v>
      </c>
      <c r="M42" s="56">
        <f>SUM(K42:L42)</f>
        <v>60000</v>
      </c>
      <c r="N42" s="57">
        <v>3486.67</v>
      </c>
      <c r="O42" s="57">
        <v>1824</v>
      </c>
      <c r="P42" s="54">
        <v>1722</v>
      </c>
      <c r="Q42" s="61">
        <v>20281.31</v>
      </c>
      <c r="R42" s="58">
        <f>SUM(N42:Q42)</f>
        <v>27313.980000000003</v>
      </c>
      <c r="S42" s="52" t="s">
        <v>318</v>
      </c>
      <c r="T42" s="52" t="s">
        <v>319</v>
      </c>
      <c r="U42" s="59">
        <f>SUM(M42-R42)</f>
        <v>32686.019999999997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9.75" customHeight="1">
      <c r="A43" s="25">
        <v>35</v>
      </c>
      <c r="B43" s="60" t="s">
        <v>155</v>
      </c>
      <c r="C43" s="52" t="s">
        <v>727</v>
      </c>
      <c r="D43" s="60" t="s">
        <v>200</v>
      </c>
      <c r="E43" s="53" t="s">
        <v>795</v>
      </c>
      <c r="F43" s="49" t="s">
        <v>787</v>
      </c>
      <c r="G43" s="52"/>
      <c r="H43" s="51" t="s">
        <v>259</v>
      </c>
      <c r="I43" s="50">
        <v>44197</v>
      </c>
      <c r="J43" s="50">
        <v>45108</v>
      </c>
      <c r="K43" s="54">
        <v>45000</v>
      </c>
      <c r="L43" s="55">
        <v>0</v>
      </c>
      <c r="M43" s="56">
        <f>SUM(K43:L43)</f>
        <v>45000</v>
      </c>
      <c r="N43" s="57">
        <v>1148.32</v>
      </c>
      <c r="O43" s="57">
        <v>1368</v>
      </c>
      <c r="P43" s="54">
        <v>1291.5</v>
      </c>
      <c r="Q43" s="61">
        <v>25</v>
      </c>
      <c r="R43" s="58">
        <f>SUM(N43:Q43)</f>
        <v>3832.8199999999997</v>
      </c>
      <c r="S43" s="52" t="s">
        <v>518</v>
      </c>
      <c r="T43" s="52" t="s">
        <v>519</v>
      </c>
      <c r="U43" s="59">
        <f>SUM(M43-R43)</f>
        <v>41167.18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9.75" customHeight="1">
      <c r="A44" s="25">
        <v>36</v>
      </c>
      <c r="B44" s="60" t="s">
        <v>121</v>
      </c>
      <c r="C44" s="52" t="s">
        <v>693</v>
      </c>
      <c r="D44" s="60" t="s">
        <v>218</v>
      </c>
      <c r="E44" s="53" t="s">
        <v>795</v>
      </c>
      <c r="F44" s="49" t="s">
        <v>792</v>
      </c>
      <c r="G44" s="52"/>
      <c r="H44" s="51" t="s">
        <v>260</v>
      </c>
      <c r="I44" s="50">
        <v>44136</v>
      </c>
      <c r="J44" s="50">
        <v>45231</v>
      </c>
      <c r="K44" s="54">
        <v>42000</v>
      </c>
      <c r="L44" s="55">
        <v>0</v>
      </c>
      <c r="M44" s="56">
        <f>SUM(K44:L44)</f>
        <v>42000</v>
      </c>
      <c r="N44" s="57">
        <v>724.92</v>
      </c>
      <c r="O44" s="57">
        <v>1276.8</v>
      </c>
      <c r="P44" s="54">
        <v>1205.4</v>
      </c>
      <c r="Q44" s="61">
        <v>11005.94</v>
      </c>
      <c r="R44" s="58">
        <f>SUM(N44:Q44)</f>
        <v>14213.060000000001</v>
      </c>
      <c r="S44" s="52" t="s">
        <v>450</v>
      </c>
      <c r="T44" s="52" t="s">
        <v>451</v>
      </c>
      <c r="U44" s="59">
        <f>SUM(M44-R44)</f>
        <v>27786.94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9.75" customHeight="1">
      <c r="A45" s="25">
        <v>37</v>
      </c>
      <c r="B45" s="60" t="s">
        <v>182</v>
      </c>
      <c r="C45" s="52" t="s">
        <v>754</v>
      </c>
      <c r="D45" s="60" t="s">
        <v>255</v>
      </c>
      <c r="E45" s="53" t="s">
        <v>795</v>
      </c>
      <c r="F45" s="49" t="s">
        <v>791</v>
      </c>
      <c r="G45" s="52"/>
      <c r="H45" s="51" t="s">
        <v>260</v>
      </c>
      <c r="I45" s="50">
        <v>44501</v>
      </c>
      <c r="J45" s="50">
        <v>45231</v>
      </c>
      <c r="K45" s="54">
        <v>42000</v>
      </c>
      <c r="L45" s="55">
        <v>0</v>
      </c>
      <c r="M45" s="56">
        <f>SUM(K45:L45)</f>
        <v>42000</v>
      </c>
      <c r="N45" s="57">
        <v>724.92</v>
      </c>
      <c r="O45" s="57">
        <v>1276.8</v>
      </c>
      <c r="P45" s="54">
        <v>1205.4</v>
      </c>
      <c r="Q45" s="61">
        <v>125</v>
      </c>
      <c r="R45" s="58">
        <f>SUM(N45:Q45)</f>
        <v>3332.12</v>
      </c>
      <c r="S45" s="52" t="s">
        <v>572</v>
      </c>
      <c r="T45" s="52" t="s">
        <v>573</v>
      </c>
      <c r="U45" s="59">
        <f>SUM(M45-R45)</f>
        <v>38667.88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9.75" customHeight="1">
      <c r="A46" s="25">
        <v>38</v>
      </c>
      <c r="B46" s="60" t="s">
        <v>131</v>
      </c>
      <c r="C46" s="52" t="s">
        <v>703</v>
      </c>
      <c r="D46" s="60" t="s">
        <v>200</v>
      </c>
      <c r="E46" s="53" t="s">
        <v>795</v>
      </c>
      <c r="F46" s="49" t="s">
        <v>784</v>
      </c>
      <c r="G46" s="52"/>
      <c r="H46" s="51" t="s">
        <v>259</v>
      </c>
      <c r="I46" s="50">
        <v>44348</v>
      </c>
      <c r="J46" s="50">
        <v>45261</v>
      </c>
      <c r="K46" s="54">
        <v>42000</v>
      </c>
      <c r="L46" s="55">
        <v>0</v>
      </c>
      <c r="M46" s="56">
        <f>SUM(K46:L46)</f>
        <v>42000</v>
      </c>
      <c r="N46" s="57">
        <v>724.92</v>
      </c>
      <c r="O46" s="57">
        <v>1276.8</v>
      </c>
      <c r="P46" s="54">
        <v>1205.4</v>
      </c>
      <c r="Q46" s="61">
        <v>25</v>
      </c>
      <c r="R46" s="58">
        <f>SUM(N46:Q46)</f>
        <v>3232.12</v>
      </c>
      <c r="S46" s="52" t="s">
        <v>470</v>
      </c>
      <c r="T46" s="52" t="s">
        <v>471</v>
      </c>
      <c r="U46" s="59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9.75" customHeight="1">
      <c r="A47" s="25">
        <v>39</v>
      </c>
      <c r="B47" s="60" t="s">
        <v>106</v>
      </c>
      <c r="C47" s="52" t="s">
        <v>678</v>
      </c>
      <c r="D47" s="60" t="s">
        <v>200</v>
      </c>
      <c r="E47" s="53" t="s">
        <v>795</v>
      </c>
      <c r="F47" s="49" t="s">
        <v>784</v>
      </c>
      <c r="G47" s="52"/>
      <c r="H47" s="51" t="s">
        <v>259</v>
      </c>
      <c r="I47" s="50">
        <v>44105</v>
      </c>
      <c r="J47" s="50">
        <v>45200</v>
      </c>
      <c r="K47" s="54">
        <v>60000</v>
      </c>
      <c r="L47" s="55">
        <v>0</v>
      </c>
      <c r="M47" s="56">
        <f>SUM(K47:L47)</f>
        <v>60000</v>
      </c>
      <c r="N47" s="57">
        <v>3486.67</v>
      </c>
      <c r="O47" s="57">
        <v>1824</v>
      </c>
      <c r="P47" s="54">
        <v>1722</v>
      </c>
      <c r="Q47" s="61">
        <v>25</v>
      </c>
      <c r="R47" s="58">
        <f>SUM(N47:Q47)</f>
        <v>7057.67</v>
      </c>
      <c r="S47" s="52" t="s">
        <v>420</v>
      </c>
      <c r="T47" s="52" t="s">
        <v>421</v>
      </c>
      <c r="U47" s="59">
        <f>SUM(M47-R47)</f>
        <v>52942.33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9.75" customHeight="1">
      <c r="A48" s="25">
        <v>40</v>
      </c>
      <c r="B48" s="60" t="s">
        <v>169</v>
      </c>
      <c r="C48" s="52" t="s">
        <v>741</v>
      </c>
      <c r="D48" s="60" t="s">
        <v>200</v>
      </c>
      <c r="E48" s="53" t="s">
        <v>795</v>
      </c>
      <c r="F48" s="49" t="s">
        <v>787</v>
      </c>
      <c r="G48" s="52"/>
      <c r="H48" s="51" t="s">
        <v>259</v>
      </c>
      <c r="I48" s="50">
        <v>44317</v>
      </c>
      <c r="J48" s="50">
        <v>45231</v>
      </c>
      <c r="K48" s="54">
        <v>42000</v>
      </c>
      <c r="L48" s="55">
        <v>0</v>
      </c>
      <c r="M48" s="56">
        <f>SUM(K48:L48)</f>
        <v>42000</v>
      </c>
      <c r="N48" s="57">
        <v>724.92</v>
      </c>
      <c r="O48" s="57">
        <v>1276.8</v>
      </c>
      <c r="P48" s="54">
        <v>1205.4</v>
      </c>
      <c r="Q48" s="61">
        <v>25</v>
      </c>
      <c r="R48" s="58">
        <f>SUM(N48:Q48)</f>
        <v>3232.12</v>
      </c>
      <c r="S48" s="52" t="s">
        <v>546</v>
      </c>
      <c r="T48" s="52" t="s">
        <v>547</v>
      </c>
      <c r="U48" s="59">
        <f>SUM(M48-R48)</f>
        <v>38767.88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9.75" customHeight="1">
      <c r="A49" s="25">
        <v>41</v>
      </c>
      <c r="B49" s="60" t="s">
        <v>59</v>
      </c>
      <c r="C49" s="52" t="s">
        <v>631</v>
      </c>
      <c r="D49" s="60" t="s">
        <v>200</v>
      </c>
      <c r="E49" s="53" t="s">
        <v>795</v>
      </c>
      <c r="F49" s="49" t="s">
        <v>784</v>
      </c>
      <c r="G49" s="52"/>
      <c r="H49" s="51" t="s">
        <v>260</v>
      </c>
      <c r="I49" s="50">
        <v>44075</v>
      </c>
      <c r="J49" s="50">
        <v>45170</v>
      </c>
      <c r="K49" s="54">
        <v>50000</v>
      </c>
      <c r="L49" s="55">
        <v>0</v>
      </c>
      <c r="M49" s="56">
        <f>SUM(K49:L49)</f>
        <v>50000</v>
      </c>
      <c r="N49" s="57">
        <v>1854</v>
      </c>
      <c r="O49" s="57">
        <v>1520</v>
      </c>
      <c r="P49" s="54">
        <v>1435</v>
      </c>
      <c r="Q49" s="61">
        <v>5595.52</v>
      </c>
      <c r="R49" s="58">
        <f>SUM(N49:Q49)</f>
        <v>10404.52</v>
      </c>
      <c r="S49" s="52" t="s">
        <v>326</v>
      </c>
      <c r="T49" s="52" t="s">
        <v>327</v>
      </c>
      <c r="U49" s="59">
        <f>SUM(M49-R49)</f>
        <v>39595.479999999996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9.75" customHeight="1">
      <c r="A50" s="25">
        <v>42</v>
      </c>
      <c r="B50" s="60" t="s">
        <v>161</v>
      </c>
      <c r="C50" s="52" t="s">
        <v>733</v>
      </c>
      <c r="D50" s="60" t="s">
        <v>200</v>
      </c>
      <c r="E50" s="53" t="s">
        <v>795</v>
      </c>
      <c r="F50" s="49" t="s">
        <v>787</v>
      </c>
      <c r="G50" s="52"/>
      <c r="H50" s="51" t="s">
        <v>260</v>
      </c>
      <c r="I50" s="50">
        <v>44197</v>
      </c>
      <c r="J50" s="50">
        <v>45108</v>
      </c>
      <c r="K50" s="54">
        <v>50000</v>
      </c>
      <c r="L50" s="55">
        <v>0</v>
      </c>
      <c r="M50" s="56">
        <f>SUM(K50:L50)</f>
        <v>50000</v>
      </c>
      <c r="N50" s="57">
        <v>1854</v>
      </c>
      <c r="O50" s="57">
        <v>1520</v>
      </c>
      <c r="P50" s="54">
        <v>1435</v>
      </c>
      <c r="Q50" s="61">
        <v>25</v>
      </c>
      <c r="R50" s="58">
        <f>SUM(N50:Q50)</f>
        <v>4834</v>
      </c>
      <c r="S50" s="52" t="s">
        <v>530</v>
      </c>
      <c r="T50" s="52" t="s">
        <v>531</v>
      </c>
      <c r="U50" s="59">
        <f>SUM(M50-R50)</f>
        <v>45166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9.75" customHeight="1">
      <c r="A51" s="25">
        <v>43</v>
      </c>
      <c r="B51" s="60" t="s">
        <v>40</v>
      </c>
      <c r="C51" s="52" t="s">
        <v>612</v>
      </c>
      <c r="D51" s="60" t="s">
        <v>200</v>
      </c>
      <c r="E51" s="53" t="s">
        <v>795</v>
      </c>
      <c r="F51" s="49" t="s">
        <v>784</v>
      </c>
      <c r="G51" s="52"/>
      <c r="H51" s="51" t="s">
        <v>259</v>
      </c>
      <c r="I51" s="50">
        <v>42309</v>
      </c>
      <c r="J51" s="50">
        <v>45170</v>
      </c>
      <c r="K51" s="54">
        <v>42000</v>
      </c>
      <c r="L51" s="55">
        <v>0</v>
      </c>
      <c r="M51" s="56">
        <f>SUM(K51:L51)</f>
        <v>42000</v>
      </c>
      <c r="N51" s="57">
        <v>724.92</v>
      </c>
      <c r="O51" s="57">
        <v>1276.8</v>
      </c>
      <c r="P51" s="54">
        <v>1205.4</v>
      </c>
      <c r="Q51" s="61">
        <v>25</v>
      </c>
      <c r="R51" s="58">
        <f>SUM(N51:Q51)</f>
        <v>3232.12</v>
      </c>
      <c r="S51" s="52" t="s">
        <v>288</v>
      </c>
      <c r="T51" s="52" t="s">
        <v>289</v>
      </c>
      <c r="U51" s="59">
        <f>SUM(M51-R51)</f>
        <v>38767.88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9.75" customHeight="1">
      <c r="A52" s="25">
        <v>44</v>
      </c>
      <c r="B52" s="60" t="s">
        <v>114</v>
      </c>
      <c r="C52" s="52" t="s">
        <v>686</v>
      </c>
      <c r="D52" s="60" t="s">
        <v>230</v>
      </c>
      <c r="E52" s="53" t="s">
        <v>795</v>
      </c>
      <c r="F52" s="49" t="s">
        <v>783</v>
      </c>
      <c r="G52" s="52"/>
      <c r="H52" s="51" t="s">
        <v>260</v>
      </c>
      <c r="I52" s="50">
        <v>44228</v>
      </c>
      <c r="J52" s="50">
        <v>45170</v>
      </c>
      <c r="K52" s="54">
        <v>50000</v>
      </c>
      <c r="L52" s="55">
        <v>0</v>
      </c>
      <c r="M52" s="56">
        <f>SUM(K52:L52)</f>
        <v>50000</v>
      </c>
      <c r="N52" s="57">
        <v>1854</v>
      </c>
      <c r="O52" s="57">
        <v>1520</v>
      </c>
      <c r="P52" s="54">
        <v>1435</v>
      </c>
      <c r="Q52" s="61">
        <v>25</v>
      </c>
      <c r="R52" s="58">
        <f>SUM(N52:Q52)</f>
        <v>4834</v>
      </c>
      <c r="S52" s="52" t="s">
        <v>436</v>
      </c>
      <c r="T52" s="52" t="s">
        <v>437</v>
      </c>
      <c r="U52" s="59">
        <f>SUM(M52-R52)</f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9.75" customHeight="1">
      <c r="A53" s="25">
        <v>45</v>
      </c>
      <c r="B53" s="60" t="s">
        <v>160</v>
      </c>
      <c r="C53" s="52" t="s">
        <v>732</v>
      </c>
      <c r="D53" s="60" t="s">
        <v>215</v>
      </c>
      <c r="E53" s="53" t="s">
        <v>795</v>
      </c>
      <c r="F53" s="49" t="s">
        <v>790</v>
      </c>
      <c r="G53" s="52"/>
      <c r="H53" s="51" t="s">
        <v>259</v>
      </c>
      <c r="I53" s="50">
        <v>44228</v>
      </c>
      <c r="J53" s="50">
        <v>45170</v>
      </c>
      <c r="K53" s="54">
        <v>50000</v>
      </c>
      <c r="L53" s="55">
        <v>0</v>
      </c>
      <c r="M53" s="56">
        <f>SUM(K53:L53)</f>
        <v>50000</v>
      </c>
      <c r="N53" s="57">
        <v>1854</v>
      </c>
      <c r="O53" s="57">
        <v>1520</v>
      </c>
      <c r="P53" s="54">
        <v>1435</v>
      </c>
      <c r="Q53" s="61">
        <v>25</v>
      </c>
      <c r="R53" s="58">
        <f>SUM(N53:Q53)</f>
        <v>4834</v>
      </c>
      <c r="S53" s="52" t="s">
        <v>528</v>
      </c>
      <c r="T53" s="52" t="s">
        <v>529</v>
      </c>
      <c r="U53" s="59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9.75" customHeight="1">
      <c r="A54" s="25">
        <v>46</v>
      </c>
      <c r="B54" s="60" t="s">
        <v>53</v>
      </c>
      <c r="C54" s="52" t="s">
        <v>625</v>
      </c>
      <c r="D54" s="60" t="s">
        <v>215</v>
      </c>
      <c r="E54" s="53" t="s">
        <v>795</v>
      </c>
      <c r="F54" s="49" t="s">
        <v>790</v>
      </c>
      <c r="G54" s="52"/>
      <c r="H54" s="51" t="s">
        <v>259</v>
      </c>
      <c r="I54" s="50">
        <v>44105</v>
      </c>
      <c r="J54" s="50">
        <v>45200</v>
      </c>
      <c r="K54" s="54">
        <v>42000</v>
      </c>
      <c r="L54" s="55">
        <v>0</v>
      </c>
      <c r="M54" s="56">
        <f>SUM(K54:L54)</f>
        <v>42000</v>
      </c>
      <c r="N54" s="57">
        <v>724.92</v>
      </c>
      <c r="O54" s="57">
        <v>1276.8</v>
      </c>
      <c r="P54" s="54">
        <v>1205.4</v>
      </c>
      <c r="Q54" s="61">
        <v>18982.11</v>
      </c>
      <c r="R54" s="58">
        <f>SUM(N54:Q54)</f>
        <v>22189.23</v>
      </c>
      <c r="S54" s="52" t="s">
        <v>314</v>
      </c>
      <c r="T54" s="52" t="s">
        <v>315</v>
      </c>
      <c r="U54" s="59">
        <f>SUM(M54-R54)</f>
        <v>19810.77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9.75" customHeight="1">
      <c r="A55" s="25">
        <v>47</v>
      </c>
      <c r="B55" s="60" t="s">
        <v>157</v>
      </c>
      <c r="C55" s="52" t="s">
        <v>729</v>
      </c>
      <c r="D55" s="60" t="s">
        <v>230</v>
      </c>
      <c r="E55" s="53" t="s">
        <v>795</v>
      </c>
      <c r="F55" s="49" t="s">
        <v>783</v>
      </c>
      <c r="G55" s="52"/>
      <c r="H55" s="51" t="s">
        <v>260</v>
      </c>
      <c r="I55" s="50">
        <v>44287</v>
      </c>
      <c r="J55" s="50">
        <v>45200</v>
      </c>
      <c r="K55" s="54">
        <v>42000</v>
      </c>
      <c r="L55" s="55">
        <v>0</v>
      </c>
      <c r="M55" s="56">
        <f>SUM(K55:L55)</f>
        <v>42000</v>
      </c>
      <c r="N55" s="57">
        <v>724.92</v>
      </c>
      <c r="O55" s="57">
        <v>1276.8</v>
      </c>
      <c r="P55" s="54">
        <v>1205.4</v>
      </c>
      <c r="Q55" s="61">
        <v>25</v>
      </c>
      <c r="R55" s="58">
        <f>SUM(N55:Q55)</f>
        <v>3232.12</v>
      </c>
      <c r="S55" s="52" t="s">
        <v>522</v>
      </c>
      <c r="T55" s="52" t="s">
        <v>523</v>
      </c>
      <c r="U55" s="59">
        <f>SUM(M55-R55)</f>
        <v>38767.88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9.75" customHeight="1">
      <c r="A56" s="25">
        <v>48</v>
      </c>
      <c r="B56" s="60" t="s">
        <v>148</v>
      </c>
      <c r="C56" s="52" t="s">
        <v>720</v>
      </c>
      <c r="D56" s="60" t="s">
        <v>201</v>
      </c>
      <c r="E56" s="53" t="s">
        <v>795</v>
      </c>
      <c r="F56" s="49" t="s">
        <v>792</v>
      </c>
      <c r="G56" s="52"/>
      <c r="H56" s="51" t="s">
        <v>259</v>
      </c>
      <c r="I56" s="50">
        <v>44197</v>
      </c>
      <c r="J56" s="50">
        <v>45108</v>
      </c>
      <c r="K56" s="54">
        <v>50000</v>
      </c>
      <c r="L56" s="55">
        <v>0</v>
      </c>
      <c r="M56" s="56">
        <f>SUM(K56:L56)</f>
        <v>50000</v>
      </c>
      <c r="N56" s="57">
        <v>1854</v>
      </c>
      <c r="O56" s="57">
        <v>1520</v>
      </c>
      <c r="P56" s="54">
        <v>1435</v>
      </c>
      <c r="Q56" s="61">
        <v>23507.65</v>
      </c>
      <c r="R56" s="58">
        <f>SUM(N56:Q56)</f>
        <v>28316.65</v>
      </c>
      <c r="S56" s="52" t="s">
        <v>504</v>
      </c>
      <c r="T56" s="52" t="s">
        <v>505</v>
      </c>
      <c r="U56" s="59">
        <f>SUM(M56-R56)</f>
        <v>21683.35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9.75" customHeight="1">
      <c r="A57" s="25">
        <v>49</v>
      </c>
      <c r="B57" s="60" t="s">
        <v>110</v>
      </c>
      <c r="C57" s="52" t="s">
        <v>682</v>
      </c>
      <c r="D57" s="60" t="s">
        <v>237</v>
      </c>
      <c r="E57" s="53" t="s">
        <v>795</v>
      </c>
      <c r="F57" s="49" t="s">
        <v>792</v>
      </c>
      <c r="G57" s="52"/>
      <c r="H57" s="51" t="s">
        <v>260</v>
      </c>
      <c r="I57" s="50">
        <v>44136</v>
      </c>
      <c r="J57" s="50">
        <v>45231</v>
      </c>
      <c r="K57" s="54">
        <v>50000</v>
      </c>
      <c r="L57" s="55">
        <v>0</v>
      </c>
      <c r="M57" s="56">
        <f>SUM(K57:L57)</f>
        <v>50000</v>
      </c>
      <c r="N57" s="57">
        <v>1854</v>
      </c>
      <c r="O57" s="57">
        <v>1520</v>
      </c>
      <c r="P57" s="54">
        <v>1435</v>
      </c>
      <c r="Q57" s="61">
        <v>25</v>
      </c>
      <c r="R57" s="58">
        <f>SUM(N57:Q57)</f>
        <v>4834</v>
      </c>
      <c r="S57" s="52" t="s">
        <v>428</v>
      </c>
      <c r="T57" s="52" t="s">
        <v>429</v>
      </c>
      <c r="U57" s="59">
        <f>SUM(M57-R57)</f>
        <v>45166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9.75" customHeight="1">
      <c r="A58" s="25">
        <v>50</v>
      </c>
      <c r="B58" s="60" t="s">
        <v>38</v>
      </c>
      <c r="C58" s="52" t="s">
        <v>610</v>
      </c>
      <c r="D58" s="60" t="s">
        <v>203</v>
      </c>
      <c r="E58" s="53" t="s">
        <v>795</v>
      </c>
      <c r="F58" s="49" t="s">
        <v>789</v>
      </c>
      <c r="G58" s="52"/>
      <c r="H58" s="51" t="s">
        <v>259</v>
      </c>
      <c r="I58" s="50">
        <v>41579</v>
      </c>
      <c r="J58" s="50">
        <v>45231</v>
      </c>
      <c r="K58" s="54">
        <v>40000</v>
      </c>
      <c r="L58" s="55">
        <v>0</v>
      </c>
      <c r="M58" s="56">
        <f>SUM(K58:L58)</f>
        <v>40000</v>
      </c>
      <c r="N58" s="57">
        <v>442.65</v>
      </c>
      <c r="O58" s="57">
        <v>1216</v>
      </c>
      <c r="P58" s="54">
        <v>1148</v>
      </c>
      <c r="Q58" s="61">
        <v>3679.9</v>
      </c>
      <c r="R58" s="58">
        <f>SUM(N58:Q58)</f>
        <v>6486.55</v>
      </c>
      <c r="S58" s="52" t="s">
        <v>284</v>
      </c>
      <c r="T58" s="52" t="s">
        <v>285</v>
      </c>
      <c r="U58" s="59">
        <f>SUM(M58-R58)</f>
        <v>33513.45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9.75" customHeight="1">
      <c r="A59" s="25">
        <v>51</v>
      </c>
      <c r="B59" s="60" t="s">
        <v>71</v>
      </c>
      <c r="C59" s="52" t="s">
        <v>643</v>
      </c>
      <c r="D59" s="60" t="s">
        <v>200</v>
      </c>
      <c r="E59" s="53" t="s">
        <v>795</v>
      </c>
      <c r="F59" s="49" t="s">
        <v>784</v>
      </c>
      <c r="G59" s="52"/>
      <c r="H59" s="51" t="s">
        <v>259</v>
      </c>
      <c r="I59" s="50">
        <v>44075</v>
      </c>
      <c r="J59" s="50">
        <v>45231</v>
      </c>
      <c r="K59" s="54">
        <v>42000</v>
      </c>
      <c r="L59" s="55">
        <v>0</v>
      </c>
      <c r="M59" s="56">
        <f>SUM(K59:L59)</f>
        <v>42000</v>
      </c>
      <c r="N59" s="57">
        <v>724.92</v>
      </c>
      <c r="O59" s="57">
        <v>1276.8</v>
      </c>
      <c r="P59" s="54">
        <v>1205.4</v>
      </c>
      <c r="Q59" s="61">
        <v>7861.17</v>
      </c>
      <c r="R59" s="58">
        <f>SUM(N59:Q59)</f>
        <v>11068.29</v>
      </c>
      <c r="S59" s="52" t="s">
        <v>350</v>
      </c>
      <c r="T59" s="52" t="s">
        <v>351</v>
      </c>
      <c r="U59" s="59">
        <f>SUM(M59-R59)</f>
        <v>30931.71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9.75" customHeight="1">
      <c r="A60" s="25">
        <v>52</v>
      </c>
      <c r="B60" s="60" t="s">
        <v>143</v>
      </c>
      <c r="C60" s="52" t="s">
        <v>715</v>
      </c>
      <c r="D60" s="60" t="s">
        <v>231</v>
      </c>
      <c r="E60" s="53" t="s">
        <v>795</v>
      </c>
      <c r="F60" s="49" t="s">
        <v>785</v>
      </c>
      <c r="G60" s="52"/>
      <c r="H60" s="51" t="s">
        <v>259</v>
      </c>
      <c r="I60" s="50">
        <v>44197</v>
      </c>
      <c r="J60" s="50">
        <v>45108</v>
      </c>
      <c r="K60" s="54">
        <v>42000</v>
      </c>
      <c r="L60" s="55">
        <v>0</v>
      </c>
      <c r="M60" s="56">
        <f>SUM(K60:L60)</f>
        <v>42000</v>
      </c>
      <c r="N60" s="57">
        <v>724.92</v>
      </c>
      <c r="O60" s="57">
        <v>1276.8</v>
      </c>
      <c r="P60" s="54">
        <v>1205.4</v>
      </c>
      <c r="Q60" s="61">
        <v>3026.06</v>
      </c>
      <c r="R60" s="58">
        <f>SUM(N60:Q60)</f>
        <v>6233.18</v>
      </c>
      <c r="S60" s="52" t="s">
        <v>494</v>
      </c>
      <c r="T60" s="52" t="s">
        <v>495</v>
      </c>
      <c r="U60" s="59">
        <f>SUM(M60-R60)</f>
        <v>35766.82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9.75" customHeight="1">
      <c r="A61" s="25">
        <v>53</v>
      </c>
      <c r="B61" s="60" t="s">
        <v>27</v>
      </c>
      <c r="C61" s="52" t="s">
        <v>768</v>
      </c>
      <c r="D61" s="60" t="s">
        <v>194</v>
      </c>
      <c r="E61" s="53" t="s">
        <v>795</v>
      </c>
      <c r="F61" s="49" t="s">
        <v>790</v>
      </c>
      <c r="G61" s="52"/>
      <c r="H61" s="51" t="s">
        <v>259</v>
      </c>
      <c r="I61" s="50">
        <v>36756</v>
      </c>
      <c r="J61" s="50">
        <v>45139</v>
      </c>
      <c r="K61" s="54">
        <v>60000</v>
      </c>
      <c r="L61" s="55">
        <v>0</v>
      </c>
      <c r="M61" s="56">
        <f>SUM(K61:L61)</f>
        <v>60000</v>
      </c>
      <c r="N61" s="57">
        <v>3486.67</v>
      </c>
      <c r="O61" s="57">
        <v>1824</v>
      </c>
      <c r="P61" s="54">
        <v>1722</v>
      </c>
      <c r="Q61" s="61">
        <v>4771.07</v>
      </c>
      <c r="R61" s="58">
        <f>SUM(N61:Q61)</f>
        <v>11803.74</v>
      </c>
      <c r="S61" s="52" t="s">
        <v>262</v>
      </c>
      <c r="T61" s="52" t="s">
        <v>263</v>
      </c>
      <c r="U61" s="59">
        <f>SUM(M61-R61)</f>
        <v>48196.26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9.75" customHeight="1">
      <c r="A62" s="25">
        <v>54</v>
      </c>
      <c r="B62" s="60" t="s">
        <v>102</v>
      </c>
      <c r="C62" s="52" t="s">
        <v>674</v>
      </c>
      <c r="D62" s="60" t="s">
        <v>194</v>
      </c>
      <c r="E62" s="53" t="s">
        <v>795</v>
      </c>
      <c r="F62" s="49" t="s">
        <v>790</v>
      </c>
      <c r="G62" s="52"/>
      <c r="H62" s="51" t="s">
        <v>259</v>
      </c>
      <c r="I62" s="50">
        <v>44105</v>
      </c>
      <c r="J62" s="50">
        <v>45200</v>
      </c>
      <c r="K62" s="54">
        <v>42000</v>
      </c>
      <c r="L62" s="55">
        <v>0</v>
      </c>
      <c r="M62" s="56">
        <f>SUM(K62:L62)</f>
        <v>42000</v>
      </c>
      <c r="N62" s="57">
        <v>724.92</v>
      </c>
      <c r="O62" s="57">
        <v>1276.8</v>
      </c>
      <c r="P62" s="54">
        <v>1205.4</v>
      </c>
      <c r="Q62" s="61">
        <v>2025</v>
      </c>
      <c r="R62" s="58">
        <f>SUM(N62:Q62)</f>
        <v>5232.12</v>
      </c>
      <c r="S62" s="52" t="s">
        <v>412</v>
      </c>
      <c r="T62" s="52" t="s">
        <v>413</v>
      </c>
      <c r="U62" s="59">
        <f>SUM(M62-R62)</f>
        <v>36767.88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9.75" customHeight="1">
      <c r="A63" s="25">
        <v>55</v>
      </c>
      <c r="B63" s="60" t="s">
        <v>126</v>
      </c>
      <c r="C63" s="52" t="s">
        <v>698</v>
      </c>
      <c r="D63" s="60" t="s">
        <v>203</v>
      </c>
      <c r="E63" s="53" t="s">
        <v>795</v>
      </c>
      <c r="F63" s="49" t="s">
        <v>789</v>
      </c>
      <c r="G63" s="52"/>
      <c r="H63" s="51" t="s">
        <v>260</v>
      </c>
      <c r="I63" s="50">
        <v>44136</v>
      </c>
      <c r="J63" s="50">
        <v>45231</v>
      </c>
      <c r="K63" s="54">
        <v>70000</v>
      </c>
      <c r="L63" s="55">
        <v>0</v>
      </c>
      <c r="M63" s="56">
        <f>SUM(K63:L63)</f>
        <v>70000</v>
      </c>
      <c r="N63" s="57">
        <v>5368.47</v>
      </c>
      <c r="O63" s="57">
        <v>2128</v>
      </c>
      <c r="P63" s="54">
        <v>2009</v>
      </c>
      <c r="Q63" s="61">
        <v>1702.45</v>
      </c>
      <c r="R63" s="58">
        <f>SUM(N63:Q63)</f>
        <v>11207.920000000002</v>
      </c>
      <c r="S63" s="52" t="s">
        <v>460</v>
      </c>
      <c r="T63" s="52" t="s">
        <v>461</v>
      </c>
      <c r="U63" s="59">
        <f>SUM(M63-R63)</f>
        <v>58792.08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9.75" customHeight="1">
      <c r="A64" s="25">
        <v>56</v>
      </c>
      <c r="B64" s="60" t="s">
        <v>62</v>
      </c>
      <c r="C64" s="52" t="s">
        <v>634</v>
      </c>
      <c r="D64" s="60" t="s">
        <v>218</v>
      </c>
      <c r="E64" s="53" t="s">
        <v>795</v>
      </c>
      <c r="F64" s="49" t="s">
        <v>788</v>
      </c>
      <c r="G64" s="52"/>
      <c r="H64" s="51" t="s">
        <v>260</v>
      </c>
      <c r="I64" s="50">
        <v>44075</v>
      </c>
      <c r="J64" s="50">
        <v>45170</v>
      </c>
      <c r="K64" s="54">
        <v>55000</v>
      </c>
      <c r="L64" s="55">
        <v>0</v>
      </c>
      <c r="M64" s="56">
        <f>SUM(K64:L64)</f>
        <v>55000</v>
      </c>
      <c r="N64" s="57">
        <v>2559.67</v>
      </c>
      <c r="O64" s="57">
        <v>1672</v>
      </c>
      <c r="P64" s="54">
        <v>1578.5</v>
      </c>
      <c r="Q64" s="61">
        <v>12030.32</v>
      </c>
      <c r="R64" s="58">
        <f>SUM(N64:Q64)</f>
        <v>17840.489999999998</v>
      </c>
      <c r="S64" s="52" t="s">
        <v>332</v>
      </c>
      <c r="T64" s="52" t="s">
        <v>333</v>
      </c>
      <c r="U64" s="59">
        <f>SUM(M64-R64)</f>
        <v>37159.51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9.75" customHeight="1">
      <c r="A65" s="25">
        <v>57</v>
      </c>
      <c r="B65" s="60" t="s">
        <v>780</v>
      </c>
      <c r="C65" s="52" t="s">
        <v>777</v>
      </c>
      <c r="D65" s="60" t="s">
        <v>231</v>
      </c>
      <c r="E65" s="53" t="s">
        <v>795</v>
      </c>
      <c r="F65" s="49" t="s">
        <v>785</v>
      </c>
      <c r="G65" s="52"/>
      <c r="H65" s="51" t="s">
        <v>259</v>
      </c>
      <c r="I65" s="50">
        <v>45017</v>
      </c>
      <c r="J65" s="50">
        <v>45200</v>
      </c>
      <c r="K65" s="54">
        <v>70000</v>
      </c>
      <c r="L65" s="55">
        <v>0</v>
      </c>
      <c r="M65" s="56">
        <f>SUM(K65:L65)</f>
        <v>70000</v>
      </c>
      <c r="N65" s="57">
        <v>5368.47</v>
      </c>
      <c r="O65" s="57">
        <v>2128</v>
      </c>
      <c r="P65" s="54">
        <v>2009</v>
      </c>
      <c r="Q65" s="61">
        <v>2525</v>
      </c>
      <c r="R65" s="58">
        <f>SUM(N65:Q65)</f>
        <v>12030.470000000001</v>
      </c>
      <c r="S65" s="52" t="s">
        <v>771</v>
      </c>
      <c r="T65" s="52" t="s">
        <v>772</v>
      </c>
      <c r="U65" s="59">
        <f>SUM(M65-R65)</f>
        <v>57969.53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9.75" customHeight="1">
      <c r="A66" s="25">
        <v>58</v>
      </c>
      <c r="B66" s="60" t="s">
        <v>146</v>
      </c>
      <c r="C66" s="52" t="s">
        <v>718</v>
      </c>
      <c r="D66" s="60" t="s">
        <v>218</v>
      </c>
      <c r="E66" s="53" t="s">
        <v>795</v>
      </c>
      <c r="F66" s="49" t="s">
        <v>792</v>
      </c>
      <c r="G66" s="52"/>
      <c r="H66" s="51" t="s">
        <v>259</v>
      </c>
      <c r="I66" s="50">
        <v>44197</v>
      </c>
      <c r="J66" s="50">
        <v>45108</v>
      </c>
      <c r="K66" s="54">
        <v>50000</v>
      </c>
      <c r="L66" s="55">
        <v>0</v>
      </c>
      <c r="M66" s="56">
        <f>SUM(K66:L66)</f>
        <v>50000</v>
      </c>
      <c r="N66" s="57">
        <v>1854</v>
      </c>
      <c r="O66" s="57">
        <v>1520</v>
      </c>
      <c r="P66" s="54">
        <v>1435</v>
      </c>
      <c r="Q66" s="61">
        <v>25</v>
      </c>
      <c r="R66" s="58">
        <f>SUM(N66:Q66)</f>
        <v>4834</v>
      </c>
      <c r="S66" s="52" t="s">
        <v>500</v>
      </c>
      <c r="T66" s="52" t="s">
        <v>501</v>
      </c>
      <c r="U66" s="59">
        <f>SUM(M66-R66)</f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9.75" customHeight="1">
      <c r="A67" s="25">
        <v>59</v>
      </c>
      <c r="B67" s="60" t="s">
        <v>142</v>
      </c>
      <c r="C67" s="52" t="s">
        <v>714</v>
      </c>
      <c r="D67" s="60" t="s">
        <v>248</v>
      </c>
      <c r="E67" s="53" t="s">
        <v>795</v>
      </c>
      <c r="F67" s="49" t="s">
        <v>785</v>
      </c>
      <c r="G67" s="52"/>
      <c r="H67" s="51" t="s">
        <v>259</v>
      </c>
      <c r="I67" s="50">
        <v>44105</v>
      </c>
      <c r="J67" s="50">
        <v>45200</v>
      </c>
      <c r="K67" s="54">
        <v>45000</v>
      </c>
      <c r="L67" s="55">
        <v>0</v>
      </c>
      <c r="M67" s="56">
        <f>SUM(K67:L67)</f>
        <v>45000</v>
      </c>
      <c r="N67" s="57">
        <v>1148.32</v>
      </c>
      <c r="O67" s="57">
        <v>1368</v>
      </c>
      <c r="P67" s="54">
        <v>1291.5</v>
      </c>
      <c r="Q67" s="61">
        <v>1125</v>
      </c>
      <c r="R67" s="58">
        <f>SUM(N67:Q67)</f>
        <v>4932.82</v>
      </c>
      <c r="S67" s="52" t="s">
        <v>492</v>
      </c>
      <c r="T67" s="52" t="s">
        <v>493</v>
      </c>
      <c r="U67" s="59">
        <f>SUM(M67-R67)</f>
        <v>40067.18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9.75" customHeight="1">
      <c r="A68" s="25">
        <v>60</v>
      </c>
      <c r="B68" s="60" t="s">
        <v>111</v>
      </c>
      <c r="C68" s="52" t="s">
        <v>683</v>
      </c>
      <c r="D68" s="60" t="s">
        <v>238</v>
      </c>
      <c r="E68" s="53" t="s">
        <v>795</v>
      </c>
      <c r="F68" s="49" t="s">
        <v>791</v>
      </c>
      <c r="G68" s="52"/>
      <c r="H68" s="51" t="s">
        <v>259</v>
      </c>
      <c r="I68" s="50">
        <v>44136</v>
      </c>
      <c r="J68" s="50">
        <v>45231</v>
      </c>
      <c r="K68" s="54">
        <v>55000</v>
      </c>
      <c r="L68" s="55">
        <v>0</v>
      </c>
      <c r="M68" s="56">
        <f>SUM(K68:L68)</f>
        <v>55000</v>
      </c>
      <c r="N68" s="57">
        <v>2559.67</v>
      </c>
      <c r="O68" s="57">
        <v>1672</v>
      </c>
      <c r="P68" s="54">
        <v>1578.5</v>
      </c>
      <c r="Q68" s="61">
        <v>2125</v>
      </c>
      <c r="R68" s="58">
        <f>SUM(N68:Q68)</f>
        <v>7935.17</v>
      </c>
      <c r="S68" s="52" t="s">
        <v>430</v>
      </c>
      <c r="T68" s="52" t="s">
        <v>431</v>
      </c>
      <c r="U68" s="59">
        <f>SUM(M68-R68)</f>
        <v>47064.83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9.75" customHeight="1">
      <c r="A69" s="25">
        <v>61</v>
      </c>
      <c r="B69" s="60" t="s">
        <v>99</v>
      </c>
      <c r="C69" s="52" t="s">
        <v>671</v>
      </c>
      <c r="D69" s="60" t="s">
        <v>235</v>
      </c>
      <c r="E69" s="53" t="s">
        <v>795</v>
      </c>
      <c r="F69" s="49" t="s">
        <v>788</v>
      </c>
      <c r="G69" s="52"/>
      <c r="H69" s="51" t="s">
        <v>259</v>
      </c>
      <c r="I69" s="50">
        <v>44105</v>
      </c>
      <c r="J69" s="50">
        <v>45200</v>
      </c>
      <c r="K69" s="54">
        <v>60000</v>
      </c>
      <c r="L69" s="55">
        <v>0</v>
      </c>
      <c r="M69" s="56">
        <f>SUM(K69:L69)</f>
        <v>60000</v>
      </c>
      <c r="N69" s="57">
        <v>3486.67</v>
      </c>
      <c r="O69" s="57">
        <v>1824</v>
      </c>
      <c r="P69" s="54">
        <v>1722</v>
      </c>
      <c r="Q69" s="61">
        <v>4179.9</v>
      </c>
      <c r="R69" s="58">
        <f>SUM(N69:Q69)</f>
        <v>11212.57</v>
      </c>
      <c r="S69" s="52" t="s">
        <v>406</v>
      </c>
      <c r="T69" s="52" t="s">
        <v>407</v>
      </c>
      <c r="U69" s="59">
        <f>SUM(M69-R69)</f>
        <v>48787.43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9.75" customHeight="1">
      <c r="A70" s="25">
        <v>62</v>
      </c>
      <c r="B70" s="60" t="s">
        <v>74</v>
      </c>
      <c r="C70" s="52" t="s">
        <v>646</v>
      </c>
      <c r="D70" s="60" t="s">
        <v>200</v>
      </c>
      <c r="E70" s="53" t="s">
        <v>795</v>
      </c>
      <c r="F70" s="49" t="s">
        <v>784</v>
      </c>
      <c r="G70" s="52"/>
      <c r="H70" s="51" t="s">
        <v>259</v>
      </c>
      <c r="I70" s="50">
        <v>44075</v>
      </c>
      <c r="J70" s="50">
        <v>45170</v>
      </c>
      <c r="K70" s="54">
        <v>42000</v>
      </c>
      <c r="L70" s="55">
        <v>0</v>
      </c>
      <c r="M70" s="56">
        <f>SUM(K70:L70)</f>
        <v>42000</v>
      </c>
      <c r="N70" s="57">
        <v>724.92</v>
      </c>
      <c r="O70" s="57">
        <v>1276.8</v>
      </c>
      <c r="P70" s="54">
        <v>1205.4</v>
      </c>
      <c r="Q70" s="61">
        <v>2125</v>
      </c>
      <c r="R70" s="58">
        <f>SUM(N70:Q70)</f>
        <v>5332.12</v>
      </c>
      <c r="S70" s="52" t="s">
        <v>356</v>
      </c>
      <c r="T70" s="52" t="s">
        <v>357</v>
      </c>
      <c r="U70" s="59">
        <f>SUM(M70-R70)</f>
        <v>36667.88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9.75" customHeight="1">
      <c r="A71" s="25">
        <v>63</v>
      </c>
      <c r="B71" s="60" t="s">
        <v>63</v>
      </c>
      <c r="C71" s="52" t="s">
        <v>635</v>
      </c>
      <c r="D71" s="60" t="s">
        <v>219</v>
      </c>
      <c r="E71" s="53" t="s">
        <v>795</v>
      </c>
      <c r="F71" s="49" t="s">
        <v>785</v>
      </c>
      <c r="G71" s="52"/>
      <c r="H71" s="51" t="s">
        <v>259</v>
      </c>
      <c r="I71" s="50">
        <v>44136</v>
      </c>
      <c r="J71" s="50">
        <v>45231</v>
      </c>
      <c r="K71" s="54">
        <v>42000</v>
      </c>
      <c r="L71" s="55">
        <v>0</v>
      </c>
      <c r="M71" s="56">
        <f>SUM(K71:L71)</f>
        <v>42000</v>
      </c>
      <c r="N71" s="57">
        <v>724.92</v>
      </c>
      <c r="O71" s="57">
        <v>1276.8</v>
      </c>
      <c r="P71" s="54">
        <v>1205.4</v>
      </c>
      <c r="Q71" s="61">
        <v>1602.45</v>
      </c>
      <c r="R71" s="58">
        <f>SUM(N71:Q71)</f>
        <v>4809.57</v>
      </c>
      <c r="S71" s="52" t="s">
        <v>334</v>
      </c>
      <c r="T71" s="52" t="s">
        <v>335</v>
      </c>
      <c r="U71" s="59">
        <f>SUM(M71-R71)</f>
        <v>37190.43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9.75" customHeight="1">
      <c r="A72" s="25">
        <v>64</v>
      </c>
      <c r="B72" s="60" t="s">
        <v>172</v>
      </c>
      <c r="C72" s="52" t="s">
        <v>744</v>
      </c>
      <c r="D72" s="60" t="s">
        <v>252</v>
      </c>
      <c r="E72" s="53" t="s">
        <v>795</v>
      </c>
      <c r="F72" s="49" t="s">
        <v>792</v>
      </c>
      <c r="G72" s="52"/>
      <c r="H72" s="51" t="s">
        <v>260</v>
      </c>
      <c r="I72" s="50">
        <v>44378</v>
      </c>
      <c r="J72" s="50">
        <v>45108</v>
      </c>
      <c r="K72" s="54">
        <v>42000</v>
      </c>
      <c r="L72" s="55">
        <v>0</v>
      </c>
      <c r="M72" s="56">
        <f>SUM(K72:L72)</f>
        <v>42000</v>
      </c>
      <c r="N72" s="57">
        <v>724.92</v>
      </c>
      <c r="O72" s="57">
        <v>1276.8</v>
      </c>
      <c r="P72" s="54">
        <v>1205.4</v>
      </c>
      <c r="Q72" s="61">
        <v>25</v>
      </c>
      <c r="R72" s="58">
        <f>SUM(N72:Q72)</f>
        <v>3232.12</v>
      </c>
      <c r="S72" s="52" t="s">
        <v>552</v>
      </c>
      <c r="T72" s="52" t="s">
        <v>553</v>
      </c>
      <c r="U72" s="59">
        <f>SUM(M72-R72)</f>
        <v>38767.88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9.75" customHeight="1">
      <c r="A73" s="25">
        <v>65</v>
      </c>
      <c r="B73" s="60" t="s">
        <v>107</v>
      </c>
      <c r="C73" s="52" t="s">
        <v>679</v>
      </c>
      <c r="D73" s="60" t="s">
        <v>194</v>
      </c>
      <c r="E73" s="53" t="s">
        <v>795</v>
      </c>
      <c r="F73" s="49" t="s">
        <v>790</v>
      </c>
      <c r="G73" s="52"/>
      <c r="H73" s="51" t="s">
        <v>259</v>
      </c>
      <c r="I73" s="50">
        <v>44105</v>
      </c>
      <c r="J73" s="50">
        <v>45200</v>
      </c>
      <c r="K73" s="54">
        <v>60000</v>
      </c>
      <c r="L73" s="55">
        <v>0</v>
      </c>
      <c r="M73" s="56">
        <f>SUM(K73:L73)</f>
        <v>60000</v>
      </c>
      <c r="N73" s="57">
        <v>3486.67</v>
      </c>
      <c r="O73" s="57">
        <v>1824</v>
      </c>
      <c r="P73" s="54">
        <v>1722</v>
      </c>
      <c r="Q73" s="61">
        <v>34176.17</v>
      </c>
      <c r="R73" s="58">
        <f>SUM(N73:Q73)</f>
        <v>41208.84</v>
      </c>
      <c r="S73" s="52" t="s">
        <v>422</v>
      </c>
      <c r="T73" s="52" t="s">
        <v>423</v>
      </c>
      <c r="U73" s="59">
        <f>SUM(M73-R73)</f>
        <v>18791.160000000003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9.75" customHeight="1">
      <c r="A74" s="25">
        <v>66</v>
      </c>
      <c r="B74" s="60" t="s">
        <v>76</v>
      </c>
      <c r="C74" s="52" t="s">
        <v>648</v>
      </c>
      <c r="D74" s="60" t="s">
        <v>194</v>
      </c>
      <c r="E74" s="53" t="s">
        <v>795</v>
      </c>
      <c r="F74" s="49" t="s">
        <v>790</v>
      </c>
      <c r="G74" s="52"/>
      <c r="H74" s="51" t="s">
        <v>259</v>
      </c>
      <c r="I74" s="50">
        <v>44075</v>
      </c>
      <c r="J74" s="50">
        <v>45170</v>
      </c>
      <c r="K74" s="54">
        <v>50000</v>
      </c>
      <c r="L74" s="55">
        <v>0</v>
      </c>
      <c r="M74" s="56">
        <f>SUM(K74:L74)</f>
        <v>50000</v>
      </c>
      <c r="N74" s="57">
        <v>1854</v>
      </c>
      <c r="O74" s="57">
        <v>1520</v>
      </c>
      <c r="P74" s="54">
        <v>1435</v>
      </c>
      <c r="Q74" s="61">
        <v>6427.34</v>
      </c>
      <c r="R74" s="58">
        <f>SUM(N74:Q74)</f>
        <v>11236.34</v>
      </c>
      <c r="S74" s="52" t="s">
        <v>360</v>
      </c>
      <c r="T74" s="52" t="s">
        <v>361</v>
      </c>
      <c r="U74" s="59">
        <f>SUM(M74-R74)</f>
        <v>38763.66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9.75" customHeight="1">
      <c r="A75" s="25">
        <v>67</v>
      </c>
      <c r="B75" s="60" t="s">
        <v>144</v>
      </c>
      <c r="C75" s="52" t="s">
        <v>716</v>
      </c>
      <c r="D75" s="60" t="s">
        <v>200</v>
      </c>
      <c r="E75" s="53" t="s">
        <v>795</v>
      </c>
      <c r="F75" s="49" t="s">
        <v>787</v>
      </c>
      <c r="G75" s="52"/>
      <c r="H75" s="51" t="s">
        <v>259</v>
      </c>
      <c r="I75" s="50">
        <v>44197</v>
      </c>
      <c r="J75" s="50">
        <v>45108</v>
      </c>
      <c r="K75" s="54">
        <v>42000</v>
      </c>
      <c r="L75" s="55">
        <v>0</v>
      </c>
      <c r="M75" s="56">
        <f>SUM(K75:L75)</f>
        <v>42000</v>
      </c>
      <c r="N75" s="57">
        <v>724.92</v>
      </c>
      <c r="O75" s="57">
        <v>1276.8</v>
      </c>
      <c r="P75" s="54">
        <v>1205.4</v>
      </c>
      <c r="Q75" s="61">
        <v>1602.45</v>
      </c>
      <c r="R75" s="58">
        <f>SUM(N75:Q75)</f>
        <v>4809.57</v>
      </c>
      <c r="S75" s="52" t="s">
        <v>496</v>
      </c>
      <c r="T75" s="52" t="s">
        <v>497</v>
      </c>
      <c r="U75" s="59">
        <f>SUM(M75-R75)</f>
        <v>37190.43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9.75" customHeight="1">
      <c r="A76" s="25">
        <v>68</v>
      </c>
      <c r="B76" s="60" t="s">
        <v>67</v>
      </c>
      <c r="C76" s="52" t="s">
        <v>639</v>
      </c>
      <c r="D76" s="60" t="s">
        <v>218</v>
      </c>
      <c r="E76" s="53" t="s">
        <v>795</v>
      </c>
      <c r="F76" s="49" t="s">
        <v>792</v>
      </c>
      <c r="G76" s="52"/>
      <c r="H76" s="51" t="s">
        <v>260</v>
      </c>
      <c r="I76" s="50">
        <v>44075</v>
      </c>
      <c r="J76" s="50">
        <v>45170</v>
      </c>
      <c r="K76" s="54">
        <v>50000</v>
      </c>
      <c r="L76" s="55">
        <v>0</v>
      </c>
      <c r="M76" s="56">
        <f>SUM(K76:L76)</f>
        <v>50000</v>
      </c>
      <c r="N76" s="57">
        <v>1854</v>
      </c>
      <c r="O76" s="57">
        <v>1520</v>
      </c>
      <c r="P76" s="54">
        <v>1435</v>
      </c>
      <c r="Q76" s="61">
        <v>525</v>
      </c>
      <c r="R76" s="58">
        <f>SUM(N76:Q76)</f>
        <v>5334</v>
      </c>
      <c r="S76" s="52" t="s">
        <v>342</v>
      </c>
      <c r="T76" s="52" t="s">
        <v>343</v>
      </c>
      <c r="U76" s="59">
        <f>SUM(M76-R76)</f>
        <v>44666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9.75" customHeight="1">
      <c r="A77" s="25">
        <v>69</v>
      </c>
      <c r="B77" s="60" t="s">
        <v>149</v>
      </c>
      <c r="C77" s="52" t="s">
        <v>721</v>
      </c>
      <c r="D77" s="60" t="s">
        <v>231</v>
      </c>
      <c r="E77" s="53" t="s">
        <v>795</v>
      </c>
      <c r="F77" s="49" t="s">
        <v>785</v>
      </c>
      <c r="G77" s="52"/>
      <c r="H77" s="51" t="s">
        <v>260</v>
      </c>
      <c r="I77" s="50">
        <v>44197</v>
      </c>
      <c r="J77" s="50">
        <v>45108</v>
      </c>
      <c r="K77" s="54">
        <v>42000</v>
      </c>
      <c r="L77" s="55">
        <v>0</v>
      </c>
      <c r="M77" s="56">
        <f>SUM(K77:L77)</f>
        <v>42000</v>
      </c>
      <c r="N77" s="57">
        <v>724.92</v>
      </c>
      <c r="O77" s="57">
        <v>1276.8</v>
      </c>
      <c r="P77" s="54">
        <v>1205.4</v>
      </c>
      <c r="Q77" s="61">
        <v>3603.06</v>
      </c>
      <c r="R77" s="58">
        <f>SUM(N77:Q77)</f>
        <v>6810.18</v>
      </c>
      <c r="S77" s="52" t="s">
        <v>506</v>
      </c>
      <c r="T77" s="52" t="s">
        <v>507</v>
      </c>
      <c r="U77" s="59">
        <f>SUM(M77-R77)</f>
        <v>35189.82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9.75" customHeight="1">
      <c r="A78" s="25">
        <v>70</v>
      </c>
      <c r="B78" s="60" t="s">
        <v>115</v>
      </c>
      <c r="C78" s="52" t="s">
        <v>687</v>
      </c>
      <c r="D78" s="60" t="s">
        <v>239</v>
      </c>
      <c r="E78" s="53" t="s">
        <v>795</v>
      </c>
      <c r="F78" s="49" t="s">
        <v>791</v>
      </c>
      <c r="G78" s="52"/>
      <c r="H78" s="51" t="s">
        <v>260</v>
      </c>
      <c r="I78" s="50">
        <v>44136</v>
      </c>
      <c r="J78" s="50">
        <v>45231</v>
      </c>
      <c r="K78" s="54">
        <v>50000</v>
      </c>
      <c r="L78" s="55">
        <v>0</v>
      </c>
      <c r="M78" s="56">
        <f>SUM(K78:L78)</f>
        <v>50000</v>
      </c>
      <c r="N78" s="57">
        <v>1854</v>
      </c>
      <c r="O78" s="57">
        <v>1520</v>
      </c>
      <c r="P78" s="54">
        <v>1435</v>
      </c>
      <c r="Q78" s="61">
        <v>25</v>
      </c>
      <c r="R78" s="58">
        <f>SUM(N78:Q78)</f>
        <v>4834</v>
      </c>
      <c r="S78" s="52" t="s">
        <v>438</v>
      </c>
      <c r="T78" s="52" t="s">
        <v>439</v>
      </c>
      <c r="U78" s="59">
        <f>SUM(M78-R78)</f>
        <v>45166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9.75" customHeight="1">
      <c r="A79" s="25">
        <v>71</v>
      </c>
      <c r="B79" s="60" t="s">
        <v>56</v>
      </c>
      <c r="C79" s="52" t="s">
        <v>628</v>
      </c>
      <c r="D79" s="60" t="s">
        <v>194</v>
      </c>
      <c r="E79" s="53" t="s">
        <v>795</v>
      </c>
      <c r="F79" s="49" t="s">
        <v>790</v>
      </c>
      <c r="G79" s="52"/>
      <c r="H79" s="51" t="s">
        <v>259</v>
      </c>
      <c r="I79" s="50">
        <v>44075</v>
      </c>
      <c r="J79" s="50">
        <v>45170</v>
      </c>
      <c r="K79" s="54">
        <v>42000</v>
      </c>
      <c r="L79" s="55">
        <v>0</v>
      </c>
      <c r="M79" s="56">
        <f>SUM(K79:L79)</f>
        <v>42000</v>
      </c>
      <c r="N79" s="57">
        <v>724.92</v>
      </c>
      <c r="O79" s="57">
        <v>1276.8</v>
      </c>
      <c r="P79" s="54">
        <v>1205.4</v>
      </c>
      <c r="Q79" s="61">
        <v>12211.68</v>
      </c>
      <c r="R79" s="58">
        <f>SUM(N79:Q79)</f>
        <v>15418.8</v>
      </c>
      <c r="S79" s="52" t="s">
        <v>320</v>
      </c>
      <c r="T79" s="52" t="s">
        <v>321</v>
      </c>
      <c r="U79" s="59">
        <f>SUM(M79-R79)</f>
        <v>26581.2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9.75" customHeight="1">
      <c r="A80" s="25">
        <v>72</v>
      </c>
      <c r="B80" s="60" t="s">
        <v>39</v>
      </c>
      <c r="C80" s="52" t="s">
        <v>611</v>
      </c>
      <c r="D80" s="60" t="s">
        <v>204</v>
      </c>
      <c r="E80" s="53" t="s">
        <v>795</v>
      </c>
      <c r="F80" s="49" t="s">
        <v>793</v>
      </c>
      <c r="G80" s="52"/>
      <c r="H80" s="51" t="s">
        <v>259</v>
      </c>
      <c r="I80" s="50">
        <v>42248</v>
      </c>
      <c r="J80" s="50">
        <v>45170</v>
      </c>
      <c r="K80" s="54">
        <v>35000</v>
      </c>
      <c r="L80" s="55">
        <v>0</v>
      </c>
      <c r="M80" s="56">
        <f>SUM(K80:L80)</f>
        <v>35000</v>
      </c>
      <c r="N80" s="57">
        <v>0</v>
      </c>
      <c r="O80" s="57">
        <v>1064</v>
      </c>
      <c r="P80" s="54">
        <v>1004.5</v>
      </c>
      <c r="Q80" s="61">
        <v>25</v>
      </c>
      <c r="R80" s="58">
        <f>SUM(N80:Q80)</f>
        <v>2093.5</v>
      </c>
      <c r="S80" s="52" t="s">
        <v>286</v>
      </c>
      <c r="T80" s="52" t="s">
        <v>287</v>
      </c>
      <c r="U80" s="59">
        <f>SUM(M80-R80)</f>
        <v>32906.5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9.75" customHeight="1">
      <c r="A81" s="25">
        <v>73</v>
      </c>
      <c r="B81" s="60" t="s">
        <v>98</v>
      </c>
      <c r="C81" s="52" t="s">
        <v>670</v>
      </c>
      <c r="D81" s="60" t="s">
        <v>194</v>
      </c>
      <c r="E81" s="53" t="s">
        <v>795</v>
      </c>
      <c r="F81" s="49" t="s">
        <v>790</v>
      </c>
      <c r="G81" s="52"/>
      <c r="H81" s="51" t="s">
        <v>259</v>
      </c>
      <c r="I81" s="50">
        <v>44105</v>
      </c>
      <c r="J81" s="50">
        <v>45200</v>
      </c>
      <c r="K81" s="54">
        <v>42000</v>
      </c>
      <c r="L81" s="55">
        <v>0</v>
      </c>
      <c r="M81" s="56">
        <f>SUM(K81:L81)</f>
        <v>42000</v>
      </c>
      <c r="N81" s="57">
        <v>724.92</v>
      </c>
      <c r="O81" s="57">
        <v>1276.8</v>
      </c>
      <c r="P81" s="54">
        <v>1205.4</v>
      </c>
      <c r="Q81" s="61">
        <v>28529.45</v>
      </c>
      <c r="R81" s="58">
        <f>SUM(N81:Q81)</f>
        <v>31736.57</v>
      </c>
      <c r="S81" s="52" t="s">
        <v>404</v>
      </c>
      <c r="T81" s="52" t="s">
        <v>405</v>
      </c>
      <c r="U81" s="59">
        <f>SUM(M81-R81)</f>
        <v>10263.43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9.75" customHeight="1">
      <c r="A82" s="25">
        <v>74</v>
      </c>
      <c r="B82" s="60" t="s">
        <v>138</v>
      </c>
      <c r="C82" s="52" t="s">
        <v>710</v>
      </c>
      <c r="D82" s="60" t="s">
        <v>247</v>
      </c>
      <c r="E82" s="53" t="s">
        <v>795</v>
      </c>
      <c r="F82" s="49" t="s">
        <v>790</v>
      </c>
      <c r="G82" s="52"/>
      <c r="H82" s="51" t="s">
        <v>259</v>
      </c>
      <c r="I82" s="50">
        <v>44136</v>
      </c>
      <c r="J82" s="50">
        <v>45261</v>
      </c>
      <c r="K82" s="54">
        <v>50000</v>
      </c>
      <c r="L82" s="55">
        <v>0</v>
      </c>
      <c r="M82" s="56">
        <f>SUM(K82:L82)</f>
        <v>50000</v>
      </c>
      <c r="N82" s="57">
        <v>1854</v>
      </c>
      <c r="O82" s="57">
        <v>1520</v>
      </c>
      <c r="P82" s="54">
        <v>1435</v>
      </c>
      <c r="Q82" s="61">
        <v>5069.63</v>
      </c>
      <c r="R82" s="58">
        <f>SUM(N82:Q82)</f>
        <v>9878.630000000001</v>
      </c>
      <c r="S82" s="52" t="s">
        <v>484</v>
      </c>
      <c r="T82" s="52" t="s">
        <v>485</v>
      </c>
      <c r="U82" s="59">
        <f>SUM(M82-R82)</f>
        <v>40121.369999999995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9.75" customHeight="1">
      <c r="A83" s="25">
        <v>75</v>
      </c>
      <c r="B83" s="60" t="s">
        <v>118</v>
      </c>
      <c r="C83" s="52" t="s">
        <v>690</v>
      </c>
      <c r="D83" s="60" t="s">
        <v>230</v>
      </c>
      <c r="E83" s="53" t="s">
        <v>795</v>
      </c>
      <c r="F83" s="49" t="s">
        <v>783</v>
      </c>
      <c r="G83" s="52"/>
      <c r="H83" s="51" t="s">
        <v>259</v>
      </c>
      <c r="I83" s="50">
        <v>44136</v>
      </c>
      <c r="J83" s="50">
        <v>45231</v>
      </c>
      <c r="K83" s="54">
        <v>42000</v>
      </c>
      <c r="L83" s="55">
        <v>0</v>
      </c>
      <c r="M83" s="56">
        <f>SUM(K83:L83)</f>
        <v>42000</v>
      </c>
      <c r="N83" s="57">
        <v>724.92</v>
      </c>
      <c r="O83" s="57">
        <v>1276.8</v>
      </c>
      <c r="P83" s="54">
        <v>1205.4</v>
      </c>
      <c r="Q83" s="61">
        <v>6572.78</v>
      </c>
      <c r="R83" s="58">
        <f>SUM(N83:Q83)</f>
        <v>9779.9</v>
      </c>
      <c r="S83" s="52" t="s">
        <v>444</v>
      </c>
      <c r="T83" s="52" t="s">
        <v>445</v>
      </c>
      <c r="U83" s="59">
        <f>SUM(M83-R83)</f>
        <v>32220.1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9.75" customHeight="1">
      <c r="A84" s="25">
        <v>76</v>
      </c>
      <c r="B84" s="60" t="s">
        <v>80</v>
      </c>
      <c r="C84" s="52" t="s">
        <v>652</v>
      </c>
      <c r="D84" s="60" t="s">
        <v>194</v>
      </c>
      <c r="E84" s="53" t="s">
        <v>795</v>
      </c>
      <c r="F84" s="49" t="s">
        <v>790</v>
      </c>
      <c r="G84" s="52"/>
      <c r="H84" s="51" t="s">
        <v>259</v>
      </c>
      <c r="I84" s="50">
        <v>44136</v>
      </c>
      <c r="J84" s="50">
        <v>45231</v>
      </c>
      <c r="K84" s="54">
        <v>42000</v>
      </c>
      <c r="L84" s="55">
        <v>0</v>
      </c>
      <c r="M84" s="56">
        <f>SUM(K84:L84)</f>
        <v>42000</v>
      </c>
      <c r="N84" s="57">
        <v>724.92</v>
      </c>
      <c r="O84" s="57">
        <v>1276.8</v>
      </c>
      <c r="P84" s="54">
        <v>1205.4</v>
      </c>
      <c r="Q84" s="61">
        <v>5025</v>
      </c>
      <c r="R84" s="58">
        <f>SUM(N84:Q84)</f>
        <v>8232.119999999999</v>
      </c>
      <c r="S84" s="52" t="s">
        <v>368</v>
      </c>
      <c r="T84" s="52" t="s">
        <v>369</v>
      </c>
      <c r="U84" s="59">
        <f>SUM(M84-R84)</f>
        <v>33767.880000000005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9.75" customHeight="1">
      <c r="A85" s="25">
        <v>77</v>
      </c>
      <c r="B85" s="60" t="s">
        <v>35</v>
      </c>
      <c r="C85" s="52" t="s">
        <v>607</v>
      </c>
      <c r="D85" s="60" t="s">
        <v>200</v>
      </c>
      <c r="E85" s="53" t="s">
        <v>795</v>
      </c>
      <c r="F85" s="49" t="s">
        <v>787</v>
      </c>
      <c r="G85" s="52"/>
      <c r="H85" s="51" t="s">
        <v>259</v>
      </c>
      <c r="I85" s="50">
        <v>38108</v>
      </c>
      <c r="J85" s="50">
        <v>45108</v>
      </c>
      <c r="K85" s="54">
        <v>42000</v>
      </c>
      <c r="L85" s="55">
        <v>0</v>
      </c>
      <c r="M85" s="56">
        <f>SUM(K85:L85)</f>
        <v>42000</v>
      </c>
      <c r="N85" s="57">
        <v>724.92</v>
      </c>
      <c r="O85" s="57">
        <v>1276.8</v>
      </c>
      <c r="P85" s="54">
        <v>1205.4</v>
      </c>
      <c r="Q85" s="61">
        <v>6426.34</v>
      </c>
      <c r="R85" s="58">
        <f>SUM(N85:Q85)</f>
        <v>9633.46</v>
      </c>
      <c r="S85" s="52" t="s">
        <v>278</v>
      </c>
      <c r="T85" s="52" t="s">
        <v>279</v>
      </c>
      <c r="U85" s="59">
        <f>SUM(M85-R85)</f>
        <v>32366.54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9.75" customHeight="1">
      <c r="A86" s="25">
        <v>78</v>
      </c>
      <c r="B86" s="60" t="s">
        <v>37</v>
      </c>
      <c r="C86" s="52" t="s">
        <v>609</v>
      </c>
      <c r="D86" s="60" t="s">
        <v>202</v>
      </c>
      <c r="E86" s="53" t="s">
        <v>795</v>
      </c>
      <c r="F86" s="49" t="s">
        <v>792</v>
      </c>
      <c r="G86" s="52"/>
      <c r="H86" s="51" t="s">
        <v>260</v>
      </c>
      <c r="I86" s="50">
        <v>40148</v>
      </c>
      <c r="J86" s="50">
        <v>45139</v>
      </c>
      <c r="K86" s="54">
        <v>42000</v>
      </c>
      <c r="L86" s="55">
        <v>0</v>
      </c>
      <c r="M86" s="56">
        <f>SUM(K86:L86)</f>
        <v>42000</v>
      </c>
      <c r="N86" s="57">
        <v>724.92</v>
      </c>
      <c r="O86" s="57">
        <v>1276.8</v>
      </c>
      <c r="P86" s="54">
        <v>1205.4</v>
      </c>
      <c r="Q86" s="61">
        <v>25</v>
      </c>
      <c r="R86" s="58">
        <f>SUM(N86:Q86)</f>
        <v>3232.12</v>
      </c>
      <c r="S86" s="52" t="s">
        <v>282</v>
      </c>
      <c r="T86" s="52" t="s">
        <v>283</v>
      </c>
      <c r="U86" s="59">
        <f>SUM(M86-R86)</f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9.75" customHeight="1">
      <c r="A87" s="25">
        <v>79</v>
      </c>
      <c r="B87" s="60" t="s">
        <v>90</v>
      </c>
      <c r="C87" s="52" t="s">
        <v>662</v>
      </c>
      <c r="D87" s="60" t="s">
        <v>230</v>
      </c>
      <c r="E87" s="53" t="s">
        <v>795</v>
      </c>
      <c r="F87" s="49" t="s">
        <v>783</v>
      </c>
      <c r="G87" s="52"/>
      <c r="H87" s="51" t="s">
        <v>259</v>
      </c>
      <c r="I87" s="50">
        <v>44136</v>
      </c>
      <c r="J87" s="50">
        <v>45231</v>
      </c>
      <c r="K87" s="54">
        <v>42000</v>
      </c>
      <c r="L87" s="55">
        <v>0</v>
      </c>
      <c r="M87" s="56">
        <f>SUM(K87:L87)</f>
        <v>42000</v>
      </c>
      <c r="N87" s="57">
        <v>724.92</v>
      </c>
      <c r="O87" s="57">
        <v>1276.8</v>
      </c>
      <c r="P87" s="54">
        <v>1205.4</v>
      </c>
      <c r="Q87" s="61">
        <v>3493.08</v>
      </c>
      <c r="R87" s="58">
        <f>SUM(N87:Q87)</f>
        <v>6700.2</v>
      </c>
      <c r="S87" s="52" t="s">
        <v>388</v>
      </c>
      <c r="T87" s="52" t="s">
        <v>389</v>
      </c>
      <c r="U87" s="59">
        <f>SUM(M87-R87)</f>
        <v>35299.8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9.75" customHeight="1">
      <c r="A88" s="25">
        <v>80</v>
      </c>
      <c r="B88" s="60" t="s">
        <v>150</v>
      </c>
      <c r="C88" s="52" t="s">
        <v>722</v>
      </c>
      <c r="D88" s="60" t="s">
        <v>219</v>
      </c>
      <c r="E88" s="53" t="s">
        <v>795</v>
      </c>
      <c r="F88" s="49" t="s">
        <v>785</v>
      </c>
      <c r="G88" s="52"/>
      <c r="H88" s="51" t="s">
        <v>260</v>
      </c>
      <c r="I88" s="50">
        <v>44197</v>
      </c>
      <c r="J88" s="50">
        <v>45108</v>
      </c>
      <c r="K88" s="54">
        <v>50000</v>
      </c>
      <c r="L88" s="55">
        <v>0</v>
      </c>
      <c r="M88" s="56">
        <f>SUM(K88:L88)</f>
        <v>50000</v>
      </c>
      <c r="N88" s="57">
        <v>1854</v>
      </c>
      <c r="O88" s="57">
        <v>1520</v>
      </c>
      <c r="P88" s="54">
        <v>1435</v>
      </c>
      <c r="Q88" s="61">
        <v>25</v>
      </c>
      <c r="R88" s="58">
        <f>SUM(N88:Q88)</f>
        <v>4834</v>
      </c>
      <c r="S88" s="52" t="s">
        <v>508</v>
      </c>
      <c r="T88" s="52" t="s">
        <v>509</v>
      </c>
      <c r="U88" s="59">
        <f>SUM(M88-R88)</f>
        <v>45166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9.75" customHeight="1">
      <c r="A89" s="25">
        <v>81</v>
      </c>
      <c r="B89" s="60" t="s">
        <v>151</v>
      </c>
      <c r="C89" s="52" t="s">
        <v>723</v>
      </c>
      <c r="D89" s="60" t="s">
        <v>231</v>
      </c>
      <c r="E89" s="53" t="s">
        <v>795</v>
      </c>
      <c r="F89" s="49" t="s">
        <v>785</v>
      </c>
      <c r="G89" s="52"/>
      <c r="H89" s="51" t="s">
        <v>260</v>
      </c>
      <c r="I89" s="50">
        <v>44287</v>
      </c>
      <c r="J89" s="50">
        <v>45200</v>
      </c>
      <c r="K89" s="54">
        <v>42000</v>
      </c>
      <c r="L89" s="55">
        <v>0</v>
      </c>
      <c r="M89" s="56">
        <f>SUM(K89:L89)</f>
        <v>42000</v>
      </c>
      <c r="N89" s="57">
        <v>724.92</v>
      </c>
      <c r="O89" s="57">
        <v>1276.8</v>
      </c>
      <c r="P89" s="54">
        <v>1205.4</v>
      </c>
      <c r="Q89" s="61">
        <v>2125</v>
      </c>
      <c r="R89" s="58">
        <f>SUM(N89:Q89)</f>
        <v>5332.12</v>
      </c>
      <c r="S89" s="52" t="s">
        <v>510</v>
      </c>
      <c r="T89" s="52" t="s">
        <v>511</v>
      </c>
      <c r="U89" s="59">
        <f>SUM(M89-R89)</f>
        <v>36667.88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9.75" customHeight="1">
      <c r="A90" s="25">
        <v>82</v>
      </c>
      <c r="B90" s="60" t="s">
        <v>113</v>
      </c>
      <c r="C90" s="52" t="s">
        <v>685</v>
      </c>
      <c r="D90" s="60" t="s">
        <v>200</v>
      </c>
      <c r="E90" s="53" t="s">
        <v>795</v>
      </c>
      <c r="F90" s="49" t="s">
        <v>787</v>
      </c>
      <c r="G90" s="52"/>
      <c r="H90" s="51" t="s">
        <v>259</v>
      </c>
      <c r="I90" s="50">
        <v>44166</v>
      </c>
      <c r="J90" s="50">
        <v>45170</v>
      </c>
      <c r="K90" s="54">
        <v>42000</v>
      </c>
      <c r="L90" s="55">
        <v>0</v>
      </c>
      <c r="M90" s="56">
        <f>SUM(K90:L90)</f>
        <v>42000</v>
      </c>
      <c r="N90" s="57">
        <v>724.92</v>
      </c>
      <c r="O90" s="57">
        <v>1276.8</v>
      </c>
      <c r="P90" s="54">
        <v>1205.4</v>
      </c>
      <c r="Q90" s="61">
        <v>9195.21</v>
      </c>
      <c r="R90" s="58">
        <f>SUM(N90:Q90)</f>
        <v>12402.329999999998</v>
      </c>
      <c r="S90" s="52" t="s">
        <v>434</v>
      </c>
      <c r="T90" s="52" t="s">
        <v>435</v>
      </c>
      <c r="U90" s="59">
        <f>SUM(M90-R90)</f>
        <v>29597.670000000002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9.75" customHeight="1">
      <c r="A91" s="25">
        <v>83</v>
      </c>
      <c r="B91" s="60" t="s">
        <v>180</v>
      </c>
      <c r="C91" s="52" t="s">
        <v>752</v>
      </c>
      <c r="D91" s="60" t="s">
        <v>254</v>
      </c>
      <c r="E91" s="53" t="s">
        <v>795</v>
      </c>
      <c r="F91" s="49" t="s">
        <v>785</v>
      </c>
      <c r="G91" s="52"/>
      <c r="H91" s="51" t="s">
        <v>260</v>
      </c>
      <c r="I91" s="50">
        <v>44470</v>
      </c>
      <c r="J91" s="50">
        <v>45200</v>
      </c>
      <c r="K91" s="54">
        <v>42000</v>
      </c>
      <c r="L91" s="55">
        <v>0</v>
      </c>
      <c r="M91" s="56">
        <f>SUM(K91:L91)</f>
        <v>42000</v>
      </c>
      <c r="N91" s="57">
        <v>724.92</v>
      </c>
      <c r="O91" s="57">
        <v>1276.8</v>
      </c>
      <c r="P91" s="54">
        <v>1205.4</v>
      </c>
      <c r="Q91" s="61">
        <v>2025</v>
      </c>
      <c r="R91" s="58">
        <f>SUM(N91:Q91)</f>
        <v>5232.12</v>
      </c>
      <c r="S91" s="52" t="s">
        <v>568</v>
      </c>
      <c r="T91" s="52" t="s">
        <v>569</v>
      </c>
      <c r="U91" s="59">
        <f>SUM(M91-R91)</f>
        <v>36767.88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9.75" customHeight="1">
      <c r="A92" s="25">
        <v>84</v>
      </c>
      <c r="B92" s="60" t="s">
        <v>141</v>
      </c>
      <c r="C92" s="52" t="s">
        <v>713</v>
      </c>
      <c r="D92" s="60" t="s">
        <v>231</v>
      </c>
      <c r="E92" s="53" t="s">
        <v>795</v>
      </c>
      <c r="F92" s="49" t="s">
        <v>785</v>
      </c>
      <c r="G92" s="52"/>
      <c r="H92" s="51" t="s">
        <v>260</v>
      </c>
      <c r="I92" s="50">
        <v>44136</v>
      </c>
      <c r="J92" s="50">
        <v>45231</v>
      </c>
      <c r="K92" s="54">
        <v>45000</v>
      </c>
      <c r="L92" s="55">
        <v>0</v>
      </c>
      <c r="M92" s="56">
        <f>SUM(K92:L92)</f>
        <v>45000</v>
      </c>
      <c r="N92" s="57">
        <v>1148.32</v>
      </c>
      <c r="O92" s="57">
        <v>1368</v>
      </c>
      <c r="P92" s="54">
        <v>1291.5</v>
      </c>
      <c r="Q92" s="61">
        <v>2025</v>
      </c>
      <c r="R92" s="58">
        <f>SUM(N92:Q92)</f>
        <v>5832.82</v>
      </c>
      <c r="S92" s="52" t="s">
        <v>490</v>
      </c>
      <c r="T92" s="52" t="s">
        <v>491</v>
      </c>
      <c r="U92" s="59">
        <f>SUM(M92-R92)</f>
        <v>39167.18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9.75" customHeight="1">
      <c r="A93" s="25">
        <v>85</v>
      </c>
      <c r="B93" s="60" t="s">
        <v>179</v>
      </c>
      <c r="C93" s="52" t="s">
        <v>751</v>
      </c>
      <c r="D93" s="60" t="s">
        <v>235</v>
      </c>
      <c r="E93" s="53" t="s">
        <v>795</v>
      </c>
      <c r="F93" s="49" t="s">
        <v>788</v>
      </c>
      <c r="G93" s="52"/>
      <c r="H93" s="51" t="s">
        <v>259</v>
      </c>
      <c r="I93" s="50">
        <v>44470</v>
      </c>
      <c r="J93" s="50">
        <v>45200</v>
      </c>
      <c r="K93" s="54">
        <v>50000</v>
      </c>
      <c r="L93" s="55">
        <v>0</v>
      </c>
      <c r="M93" s="56">
        <f>SUM(K93:L93)</f>
        <v>50000</v>
      </c>
      <c r="N93" s="57">
        <v>1854</v>
      </c>
      <c r="O93" s="57">
        <v>1520</v>
      </c>
      <c r="P93" s="54">
        <v>1435</v>
      </c>
      <c r="Q93" s="61">
        <v>25</v>
      </c>
      <c r="R93" s="58">
        <f>SUM(N93:Q93)</f>
        <v>4834</v>
      </c>
      <c r="S93" s="52" t="s">
        <v>566</v>
      </c>
      <c r="T93" s="52" t="s">
        <v>567</v>
      </c>
      <c r="U93" s="59">
        <f>SUM(M93-R93)</f>
        <v>45166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9.75" customHeight="1">
      <c r="A94" s="25">
        <v>86</v>
      </c>
      <c r="B94" s="60" t="s">
        <v>78</v>
      </c>
      <c r="C94" s="52" t="s">
        <v>650</v>
      </c>
      <c r="D94" s="60" t="s">
        <v>215</v>
      </c>
      <c r="E94" s="53" t="s">
        <v>795</v>
      </c>
      <c r="F94" s="49" t="s">
        <v>790</v>
      </c>
      <c r="G94" s="52"/>
      <c r="H94" s="51" t="s">
        <v>259</v>
      </c>
      <c r="I94" s="50">
        <v>44075</v>
      </c>
      <c r="J94" s="50">
        <v>45170</v>
      </c>
      <c r="K94" s="54">
        <v>50000</v>
      </c>
      <c r="L94" s="55">
        <v>0</v>
      </c>
      <c r="M94" s="56">
        <f>SUM(K94:L94)</f>
        <v>50000</v>
      </c>
      <c r="N94" s="57">
        <v>1854</v>
      </c>
      <c r="O94" s="57">
        <v>1520</v>
      </c>
      <c r="P94" s="54">
        <v>1435</v>
      </c>
      <c r="Q94" s="61">
        <v>25200.75</v>
      </c>
      <c r="R94" s="58">
        <f>SUM(N94:Q94)</f>
        <v>30009.75</v>
      </c>
      <c r="S94" s="52" t="s">
        <v>364</v>
      </c>
      <c r="T94" s="52" t="s">
        <v>365</v>
      </c>
      <c r="U94" s="59">
        <f>SUM(M94-R94)</f>
        <v>19990.25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9.75" customHeight="1">
      <c r="A95" s="25">
        <v>87</v>
      </c>
      <c r="B95" s="60" t="s">
        <v>36</v>
      </c>
      <c r="C95" s="52" t="s">
        <v>608</v>
      </c>
      <c r="D95" s="60" t="s">
        <v>201</v>
      </c>
      <c r="E95" s="53" t="s">
        <v>795</v>
      </c>
      <c r="F95" s="49" t="s">
        <v>792</v>
      </c>
      <c r="G95" s="52"/>
      <c r="H95" s="51" t="s">
        <v>259</v>
      </c>
      <c r="I95" s="50">
        <v>38292</v>
      </c>
      <c r="J95" s="50">
        <v>45170</v>
      </c>
      <c r="K95" s="54">
        <v>42000</v>
      </c>
      <c r="L95" s="55">
        <v>0</v>
      </c>
      <c r="M95" s="56">
        <f>SUM(K95:L95)</f>
        <v>42000</v>
      </c>
      <c r="N95" s="57">
        <v>724.92</v>
      </c>
      <c r="O95" s="57">
        <v>1276.8</v>
      </c>
      <c r="P95" s="54">
        <v>1205.4</v>
      </c>
      <c r="Q95" s="61">
        <v>2702.45</v>
      </c>
      <c r="R95" s="58">
        <f>SUM(N95:Q95)</f>
        <v>5909.57</v>
      </c>
      <c r="S95" s="52" t="s">
        <v>280</v>
      </c>
      <c r="T95" s="52" t="s">
        <v>281</v>
      </c>
      <c r="U95" s="59">
        <f>SUM(M95-R95)</f>
        <v>36090.43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9.75" customHeight="1">
      <c r="A96" s="25">
        <v>88</v>
      </c>
      <c r="B96" s="60" t="s">
        <v>153</v>
      </c>
      <c r="C96" s="52" t="s">
        <v>725</v>
      </c>
      <c r="D96" s="60" t="s">
        <v>195</v>
      </c>
      <c r="E96" s="53" t="s">
        <v>798</v>
      </c>
      <c r="F96" s="49" t="s">
        <v>786</v>
      </c>
      <c r="G96" s="52"/>
      <c r="H96" s="51" t="s">
        <v>259</v>
      </c>
      <c r="I96" s="50">
        <v>44197</v>
      </c>
      <c r="J96" s="50">
        <v>45108</v>
      </c>
      <c r="K96" s="54">
        <v>32000</v>
      </c>
      <c r="L96" s="55">
        <v>0</v>
      </c>
      <c r="M96" s="56">
        <f>SUM(K96:L96)</f>
        <v>32000</v>
      </c>
      <c r="N96" s="57">
        <v>0</v>
      </c>
      <c r="O96" s="57">
        <v>972.8</v>
      </c>
      <c r="P96" s="54">
        <v>918.4</v>
      </c>
      <c r="Q96" s="61">
        <v>20423.04</v>
      </c>
      <c r="R96" s="58">
        <f>SUM(N96:Q96)</f>
        <v>22314.24</v>
      </c>
      <c r="S96" s="52" t="s">
        <v>514</v>
      </c>
      <c r="T96" s="52" t="s">
        <v>515</v>
      </c>
      <c r="U96" s="59">
        <f>SUM(M96-R96)</f>
        <v>9685.759999999998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9.75" customHeight="1">
      <c r="A97" s="25">
        <v>89</v>
      </c>
      <c r="B97" s="60" t="s">
        <v>127</v>
      </c>
      <c r="C97" s="52" t="s">
        <v>699</v>
      </c>
      <c r="D97" s="60" t="s">
        <v>243</v>
      </c>
      <c r="E97" s="53" t="s">
        <v>798</v>
      </c>
      <c r="F97" s="49" t="s">
        <v>788</v>
      </c>
      <c r="G97" s="52"/>
      <c r="H97" s="51" t="s">
        <v>259</v>
      </c>
      <c r="I97" s="50">
        <v>44136</v>
      </c>
      <c r="J97" s="50">
        <v>45231</v>
      </c>
      <c r="K97" s="54">
        <v>40000</v>
      </c>
      <c r="L97" s="55">
        <v>0</v>
      </c>
      <c r="M97" s="56">
        <f>SUM(K97:L97)</f>
        <v>40000</v>
      </c>
      <c r="N97" s="57">
        <v>442.65</v>
      </c>
      <c r="O97" s="57">
        <v>1216</v>
      </c>
      <c r="P97" s="54">
        <v>1148</v>
      </c>
      <c r="Q97" s="61">
        <v>1602.45</v>
      </c>
      <c r="R97" s="58">
        <f>SUM(N97:Q97)</f>
        <v>4409.1</v>
      </c>
      <c r="S97" s="52" t="s">
        <v>462</v>
      </c>
      <c r="T97" s="52" t="s">
        <v>463</v>
      </c>
      <c r="U97" s="59">
        <f>SUM(M97-R97)</f>
        <v>35590.9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9.75" customHeight="1">
      <c r="A98" s="25">
        <v>90</v>
      </c>
      <c r="B98" s="60" t="s">
        <v>57</v>
      </c>
      <c r="C98" s="52" t="s">
        <v>629</v>
      </c>
      <c r="D98" s="60" t="s">
        <v>196</v>
      </c>
      <c r="E98" s="53" t="s">
        <v>798</v>
      </c>
      <c r="F98" s="49" t="s">
        <v>792</v>
      </c>
      <c r="G98" s="52"/>
      <c r="H98" s="51" t="s">
        <v>260</v>
      </c>
      <c r="I98" s="50">
        <v>44075</v>
      </c>
      <c r="J98" s="50">
        <v>45170</v>
      </c>
      <c r="K98" s="54">
        <v>50000</v>
      </c>
      <c r="L98" s="55">
        <v>0</v>
      </c>
      <c r="M98" s="56">
        <f>SUM(K98:L98)</f>
        <v>50000</v>
      </c>
      <c r="N98" s="57">
        <v>1854</v>
      </c>
      <c r="O98" s="57">
        <v>1520</v>
      </c>
      <c r="P98" s="54">
        <v>1435</v>
      </c>
      <c r="Q98" s="61">
        <v>6127.66</v>
      </c>
      <c r="R98" s="58">
        <f>SUM(N98:Q98)</f>
        <v>10936.66</v>
      </c>
      <c r="S98" s="52" t="s">
        <v>322</v>
      </c>
      <c r="T98" s="52" t="s">
        <v>323</v>
      </c>
      <c r="U98" s="59">
        <f>SUM(M98-R98)</f>
        <v>39063.34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9.75" customHeight="1">
      <c r="A99" s="25">
        <v>91</v>
      </c>
      <c r="B99" s="60" t="s">
        <v>170</v>
      </c>
      <c r="C99" s="52" t="s">
        <v>742</v>
      </c>
      <c r="D99" s="60" t="s">
        <v>243</v>
      </c>
      <c r="E99" s="53" t="s">
        <v>798</v>
      </c>
      <c r="F99" s="49" t="s">
        <v>788</v>
      </c>
      <c r="G99" s="52"/>
      <c r="H99" s="51" t="s">
        <v>259</v>
      </c>
      <c r="I99" s="50">
        <v>44348</v>
      </c>
      <c r="J99" s="50">
        <v>45261</v>
      </c>
      <c r="K99" s="54">
        <v>35000</v>
      </c>
      <c r="L99" s="55">
        <v>0</v>
      </c>
      <c r="M99" s="56">
        <f>SUM(K99:L99)</f>
        <v>35000</v>
      </c>
      <c r="N99" s="57">
        <v>0</v>
      </c>
      <c r="O99" s="57">
        <v>1064</v>
      </c>
      <c r="P99" s="54">
        <v>1004.5</v>
      </c>
      <c r="Q99" s="61">
        <v>25</v>
      </c>
      <c r="R99" s="58">
        <f>SUM(N99:Q99)</f>
        <v>2093.5</v>
      </c>
      <c r="S99" s="52" t="s">
        <v>548</v>
      </c>
      <c r="T99" s="52" t="s">
        <v>549</v>
      </c>
      <c r="U99" s="59">
        <f>SUM(M99-R99)</f>
        <v>32906.5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9.75" customHeight="1">
      <c r="A100" s="25">
        <v>92</v>
      </c>
      <c r="B100" s="60" t="s">
        <v>68</v>
      </c>
      <c r="C100" s="52" t="s">
        <v>640</v>
      </c>
      <c r="D100" s="60" t="s">
        <v>216</v>
      </c>
      <c r="E100" s="53" t="s">
        <v>798</v>
      </c>
      <c r="F100" s="49" t="s">
        <v>784</v>
      </c>
      <c r="G100" s="52"/>
      <c r="H100" s="51" t="s">
        <v>260</v>
      </c>
      <c r="I100" s="50">
        <v>44166</v>
      </c>
      <c r="J100" s="50">
        <v>45261</v>
      </c>
      <c r="K100" s="54">
        <v>35000</v>
      </c>
      <c r="L100" s="55">
        <v>0</v>
      </c>
      <c r="M100" s="56">
        <f>SUM(K100:L100)</f>
        <v>35000</v>
      </c>
      <c r="N100" s="57">
        <v>0</v>
      </c>
      <c r="O100" s="57">
        <v>1064</v>
      </c>
      <c r="P100" s="54">
        <v>1004.5</v>
      </c>
      <c r="Q100" s="61">
        <v>1625</v>
      </c>
      <c r="R100" s="58">
        <f>SUM(N100:Q100)</f>
        <v>3693.5</v>
      </c>
      <c r="S100" s="52" t="s">
        <v>344</v>
      </c>
      <c r="T100" s="52" t="s">
        <v>345</v>
      </c>
      <c r="U100" s="59">
        <f>SUM(M100-R100)</f>
        <v>31306.5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9.75" customHeight="1">
      <c r="A101" s="25">
        <v>93</v>
      </c>
      <c r="B101" s="60" t="s">
        <v>85</v>
      </c>
      <c r="C101" s="52" t="s">
        <v>657</v>
      </c>
      <c r="D101" s="60" t="s">
        <v>195</v>
      </c>
      <c r="E101" s="53" t="s">
        <v>798</v>
      </c>
      <c r="F101" s="49" t="s">
        <v>786</v>
      </c>
      <c r="G101" s="52"/>
      <c r="H101" s="51" t="s">
        <v>259</v>
      </c>
      <c r="I101" s="50">
        <v>44105</v>
      </c>
      <c r="J101" s="50">
        <v>45200</v>
      </c>
      <c r="K101" s="54">
        <v>50000</v>
      </c>
      <c r="L101" s="55">
        <v>0</v>
      </c>
      <c r="M101" s="56">
        <f>SUM(K101:L101)</f>
        <v>50000</v>
      </c>
      <c r="N101" s="57">
        <v>1854</v>
      </c>
      <c r="O101" s="57">
        <v>1520</v>
      </c>
      <c r="P101" s="54">
        <v>1435</v>
      </c>
      <c r="Q101" s="61">
        <v>25</v>
      </c>
      <c r="R101" s="58">
        <f>SUM(N101:Q101)</f>
        <v>4834</v>
      </c>
      <c r="S101" s="52" t="s">
        <v>378</v>
      </c>
      <c r="T101" s="52" t="s">
        <v>379</v>
      </c>
      <c r="U101" s="59">
        <f>SUM(M101-R101)</f>
        <v>45166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9.75" customHeight="1">
      <c r="A102" s="25">
        <v>94</v>
      </c>
      <c r="B102" s="60" t="s">
        <v>122</v>
      </c>
      <c r="C102" s="52" t="s">
        <v>694</v>
      </c>
      <c r="D102" s="60" t="s">
        <v>242</v>
      </c>
      <c r="E102" s="53" t="s">
        <v>798</v>
      </c>
      <c r="F102" s="49" t="s">
        <v>791</v>
      </c>
      <c r="G102" s="52"/>
      <c r="H102" s="51" t="s">
        <v>259</v>
      </c>
      <c r="I102" s="50">
        <v>44136</v>
      </c>
      <c r="J102" s="50">
        <v>45261</v>
      </c>
      <c r="K102" s="54">
        <v>40000</v>
      </c>
      <c r="L102" s="55">
        <v>0</v>
      </c>
      <c r="M102" s="56">
        <f>SUM(K102:L102)</f>
        <v>40000</v>
      </c>
      <c r="N102" s="57">
        <v>442.65</v>
      </c>
      <c r="O102" s="57">
        <v>1216</v>
      </c>
      <c r="P102" s="54">
        <v>1148</v>
      </c>
      <c r="Q102" s="61">
        <v>25</v>
      </c>
      <c r="R102" s="58">
        <f>SUM(N102:Q102)</f>
        <v>2831.65</v>
      </c>
      <c r="S102" s="52" t="s">
        <v>452</v>
      </c>
      <c r="T102" s="52" t="s">
        <v>453</v>
      </c>
      <c r="U102" s="59">
        <f>SUM(M102-R102)</f>
        <v>37168.35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9.75" customHeight="1">
      <c r="A103" s="25">
        <v>95</v>
      </c>
      <c r="B103" s="60" t="s">
        <v>156</v>
      </c>
      <c r="C103" s="52" t="s">
        <v>728</v>
      </c>
      <c r="D103" s="60" t="s">
        <v>197</v>
      </c>
      <c r="E103" s="53" t="s">
        <v>798</v>
      </c>
      <c r="F103" s="49" t="s">
        <v>787</v>
      </c>
      <c r="G103" s="52"/>
      <c r="H103" s="51" t="s">
        <v>260</v>
      </c>
      <c r="I103" s="50">
        <v>44197</v>
      </c>
      <c r="J103" s="50">
        <v>45108</v>
      </c>
      <c r="K103" s="54">
        <v>35000</v>
      </c>
      <c r="L103" s="55">
        <v>0</v>
      </c>
      <c r="M103" s="56">
        <f>SUM(K103:L103)</f>
        <v>35000</v>
      </c>
      <c r="N103" s="57">
        <v>0</v>
      </c>
      <c r="O103" s="57">
        <v>1064</v>
      </c>
      <c r="P103" s="54">
        <v>1004.5</v>
      </c>
      <c r="Q103" s="61">
        <v>25</v>
      </c>
      <c r="R103" s="58">
        <f>SUM(N103:Q103)</f>
        <v>2093.5</v>
      </c>
      <c r="S103" s="52" t="s">
        <v>520</v>
      </c>
      <c r="T103" s="52" t="s">
        <v>521</v>
      </c>
      <c r="U103" s="59">
        <f>SUM(M103-R103)</f>
        <v>32906.5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9.75" customHeight="1">
      <c r="A104" s="25">
        <v>96</v>
      </c>
      <c r="B104" s="60" t="s">
        <v>769</v>
      </c>
      <c r="C104" s="52" t="s">
        <v>766</v>
      </c>
      <c r="D104" s="60" t="s">
        <v>253</v>
      </c>
      <c r="E104" s="53" t="s">
        <v>798</v>
      </c>
      <c r="F104" s="49" t="s">
        <v>784</v>
      </c>
      <c r="G104" s="52"/>
      <c r="H104" s="51" t="s">
        <v>259</v>
      </c>
      <c r="I104" s="50">
        <v>44986</v>
      </c>
      <c r="J104" s="50">
        <v>45170</v>
      </c>
      <c r="K104" s="54">
        <v>40000</v>
      </c>
      <c r="L104" s="55">
        <v>0</v>
      </c>
      <c r="M104" s="56">
        <f>SUM(K104:L104)</f>
        <v>40000</v>
      </c>
      <c r="N104" s="57">
        <v>442.65</v>
      </c>
      <c r="O104" s="57">
        <v>1216</v>
      </c>
      <c r="P104" s="54">
        <v>1148</v>
      </c>
      <c r="Q104" s="61">
        <v>25</v>
      </c>
      <c r="R104" s="58">
        <f>SUM(N104:Q104)</f>
        <v>2831.65</v>
      </c>
      <c r="S104" s="52" t="s">
        <v>596</v>
      </c>
      <c r="T104" s="52" t="s">
        <v>597</v>
      </c>
      <c r="U104" s="59">
        <f>SUM(M104-R104)</f>
        <v>37168.35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9.75" customHeight="1">
      <c r="A105" s="25">
        <v>97</v>
      </c>
      <c r="B105" s="60" t="s">
        <v>97</v>
      </c>
      <c r="C105" s="52" t="s">
        <v>669</v>
      </c>
      <c r="D105" s="60" t="s">
        <v>234</v>
      </c>
      <c r="E105" s="53" t="s">
        <v>798</v>
      </c>
      <c r="F105" s="49" t="s">
        <v>789</v>
      </c>
      <c r="G105" s="52"/>
      <c r="H105" s="51" t="s">
        <v>259</v>
      </c>
      <c r="I105" s="50">
        <v>44197</v>
      </c>
      <c r="J105" s="50">
        <v>45108</v>
      </c>
      <c r="K105" s="54">
        <v>40000</v>
      </c>
      <c r="L105" s="55">
        <v>0</v>
      </c>
      <c r="M105" s="56">
        <f>SUM(K105:L105)</f>
        <v>40000</v>
      </c>
      <c r="N105" s="57">
        <v>442.65</v>
      </c>
      <c r="O105" s="57">
        <v>1216</v>
      </c>
      <c r="P105" s="54">
        <v>1148</v>
      </c>
      <c r="Q105" s="61">
        <v>525</v>
      </c>
      <c r="R105" s="58">
        <f>SUM(N105:Q105)</f>
        <v>3331.65</v>
      </c>
      <c r="S105" s="52" t="s">
        <v>402</v>
      </c>
      <c r="T105" s="52" t="s">
        <v>403</v>
      </c>
      <c r="U105" s="59">
        <f>SUM(M105-R105)</f>
        <v>36668.35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9.75" customHeight="1">
      <c r="A106" s="25">
        <v>98</v>
      </c>
      <c r="B106" s="60" t="s">
        <v>178</v>
      </c>
      <c r="C106" s="52" t="s">
        <v>750</v>
      </c>
      <c r="D106" s="60" t="s">
        <v>249</v>
      </c>
      <c r="E106" s="53" t="s">
        <v>798</v>
      </c>
      <c r="F106" s="49" t="s">
        <v>791</v>
      </c>
      <c r="G106" s="52"/>
      <c r="H106" s="51" t="s">
        <v>260</v>
      </c>
      <c r="I106" s="50">
        <v>44440</v>
      </c>
      <c r="J106" s="50">
        <v>45170</v>
      </c>
      <c r="K106" s="54">
        <v>35000</v>
      </c>
      <c r="L106" s="55">
        <v>0</v>
      </c>
      <c r="M106" s="56">
        <f>SUM(K106:L106)</f>
        <v>35000</v>
      </c>
      <c r="N106" s="57">
        <v>0</v>
      </c>
      <c r="O106" s="57">
        <v>1064</v>
      </c>
      <c r="P106" s="54">
        <v>1004.5</v>
      </c>
      <c r="Q106" s="61">
        <v>25</v>
      </c>
      <c r="R106" s="58">
        <f>SUM(N106:Q106)</f>
        <v>2093.5</v>
      </c>
      <c r="S106" s="52" t="s">
        <v>564</v>
      </c>
      <c r="T106" s="52" t="s">
        <v>565</v>
      </c>
      <c r="U106" s="59">
        <f>SUM(M106-R106)</f>
        <v>32906.5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9.75" customHeight="1">
      <c r="A107" s="25">
        <v>99</v>
      </c>
      <c r="B107" s="60" t="s">
        <v>116</v>
      </c>
      <c r="C107" s="52" t="s">
        <v>688</v>
      </c>
      <c r="D107" s="60" t="s">
        <v>198</v>
      </c>
      <c r="E107" s="53" t="s">
        <v>798</v>
      </c>
      <c r="F107" s="49" t="s">
        <v>785</v>
      </c>
      <c r="G107" s="52"/>
      <c r="H107" s="51" t="s">
        <v>260</v>
      </c>
      <c r="I107" s="50">
        <v>44136</v>
      </c>
      <c r="J107" s="50">
        <v>45231</v>
      </c>
      <c r="K107" s="54">
        <v>37000</v>
      </c>
      <c r="L107" s="55">
        <v>0</v>
      </c>
      <c r="M107" s="56">
        <f>SUM(K107:L107)</f>
        <v>37000</v>
      </c>
      <c r="N107" s="57">
        <v>19.24</v>
      </c>
      <c r="O107" s="57">
        <v>1124.8</v>
      </c>
      <c r="P107" s="54">
        <v>1061.9</v>
      </c>
      <c r="Q107" s="61">
        <v>3252.8</v>
      </c>
      <c r="R107" s="58">
        <f>SUM(N107:Q107)</f>
        <v>5458.74</v>
      </c>
      <c r="S107" s="52" t="s">
        <v>440</v>
      </c>
      <c r="T107" s="52" t="s">
        <v>441</v>
      </c>
      <c r="U107" s="59">
        <f>SUM(M107-R107)</f>
        <v>31541.260000000002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9.75" customHeight="1">
      <c r="A108" s="25">
        <v>100</v>
      </c>
      <c r="B108" s="60" t="s">
        <v>193</v>
      </c>
      <c r="C108" s="52" t="s">
        <v>765</v>
      </c>
      <c r="D108" s="60" t="s">
        <v>196</v>
      </c>
      <c r="E108" s="53" t="s">
        <v>798</v>
      </c>
      <c r="F108" s="49" t="s">
        <v>792</v>
      </c>
      <c r="G108" s="52"/>
      <c r="H108" s="51" t="s">
        <v>260</v>
      </c>
      <c r="I108" s="50">
        <v>44958</v>
      </c>
      <c r="J108" s="50">
        <v>45139</v>
      </c>
      <c r="K108" s="54">
        <v>40000</v>
      </c>
      <c r="L108" s="55">
        <v>0</v>
      </c>
      <c r="M108" s="56">
        <f>SUM(K108:L108)</f>
        <v>40000</v>
      </c>
      <c r="N108" s="57">
        <v>442.65</v>
      </c>
      <c r="O108" s="57">
        <v>1216</v>
      </c>
      <c r="P108" s="54">
        <v>1148</v>
      </c>
      <c r="Q108" s="61">
        <v>125</v>
      </c>
      <c r="R108" s="58">
        <f>SUM(N108:Q108)</f>
        <v>2931.65</v>
      </c>
      <c r="S108" s="52" t="s">
        <v>594</v>
      </c>
      <c r="T108" s="52" t="s">
        <v>595</v>
      </c>
      <c r="U108" s="59">
        <f>SUM(M108-R108)</f>
        <v>37068.35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9.75" customHeight="1">
      <c r="A109" s="25">
        <v>101</v>
      </c>
      <c r="B109" s="60" t="s">
        <v>189</v>
      </c>
      <c r="C109" s="52" t="s">
        <v>761</v>
      </c>
      <c r="D109" s="60" t="s">
        <v>249</v>
      </c>
      <c r="E109" s="53" t="s">
        <v>798</v>
      </c>
      <c r="F109" s="49" t="s">
        <v>791</v>
      </c>
      <c r="G109" s="52"/>
      <c r="H109" s="51" t="s">
        <v>260</v>
      </c>
      <c r="I109" s="50">
        <v>44835</v>
      </c>
      <c r="J109" s="50">
        <v>45200</v>
      </c>
      <c r="K109" s="54">
        <v>40000</v>
      </c>
      <c r="L109" s="55">
        <v>0</v>
      </c>
      <c r="M109" s="56">
        <f>SUM(K109:L109)</f>
        <v>40000</v>
      </c>
      <c r="N109" s="57">
        <v>442.65</v>
      </c>
      <c r="O109" s="57">
        <v>1216</v>
      </c>
      <c r="P109" s="54">
        <v>1148</v>
      </c>
      <c r="Q109" s="61">
        <v>25</v>
      </c>
      <c r="R109" s="58">
        <f>SUM(N109:Q109)</f>
        <v>2831.65</v>
      </c>
      <c r="S109" s="52" t="s">
        <v>586</v>
      </c>
      <c r="T109" s="52" t="s">
        <v>587</v>
      </c>
      <c r="U109" s="59">
        <f>SUM(M109-R109)</f>
        <v>37168.35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9.75" customHeight="1">
      <c r="A110" s="25">
        <v>102</v>
      </c>
      <c r="B110" s="60" t="s">
        <v>69</v>
      </c>
      <c r="C110" s="52" t="s">
        <v>641</v>
      </c>
      <c r="D110" s="60" t="s">
        <v>223</v>
      </c>
      <c r="E110" s="53" t="s">
        <v>798</v>
      </c>
      <c r="F110" s="49" t="s">
        <v>791</v>
      </c>
      <c r="G110" s="52"/>
      <c r="H110" s="51" t="s">
        <v>259</v>
      </c>
      <c r="I110" s="50">
        <v>44075</v>
      </c>
      <c r="J110" s="50">
        <v>45170</v>
      </c>
      <c r="K110" s="54">
        <v>32000</v>
      </c>
      <c r="L110" s="55">
        <v>0</v>
      </c>
      <c r="M110" s="56">
        <f>SUM(K110:L110)</f>
        <v>32000</v>
      </c>
      <c r="N110" s="57">
        <v>0</v>
      </c>
      <c r="O110" s="57">
        <v>972.8</v>
      </c>
      <c r="P110" s="54">
        <v>918.4</v>
      </c>
      <c r="Q110" s="61">
        <v>8455.88</v>
      </c>
      <c r="R110" s="58">
        <f>SUM(N110:Q110)</f>
        <v>10347.079999999998</v>
      </c>
      <c r="S110" s="52" t="s">
        <v>346</v>
      </c>
      <c r="T110" s="52" t="s">
        <v>347</v>
      </c>
      <c r="U110" s="59">
        <f>SUM(M110-R110)</f>
        <v>21652.920000000002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9.75" customHeight="1">
      <c r="A111" s="25">
        <v>103</v>
      </c>
      <c r="B111" s="60" t="s">
        <v>188</v>
      </c>
      <c r="C111" s="52" t="s">
        <v>760</v>
      </c>
      <c r="D111" s="60" t="s">
        <v>243</v>
      </c>
      <c r="E111" s="53" t="s">
        <v>798</v>
      </c>
      <c r="F111" s="49" t="s">
        <v>788</v>
      </c>
      <c r="G111" s="52"/>
      <c r="H111" s="51" t="s">
        <v>259</v>
      </c>
      <c r="I111" s="50">
        <v>44805</v>
      </c>
      <c r="J111" s="50">
        <v>45170</v>
      </c>
      <c r="K111" s="54">
        <v>40000</v>
      </c>
      <c r="L111" s="55">
        <v>0</v>
      </c>
      <c r="M111" s="56">
        <f>SUM(K111:L111)</f>
        <v>40000</v>
      </c>
      <c r="N111" s="57">
        <v>442.65</v>
      </c>
      <c r="O111" s="57">
        <v>1216</v>
      </c>
      <c r="P111" s="54">
        <v>1148</v>
      </c>
      <c r="Q111" s="61">
        <v>1981.37</v>
      </c>
      <c r="R111" s="58">
        <f>SUM(N111:Q111)</f>
        <v>4788.02</v>
      </c>
      <c r="S111" s="52" t="s">
        <v>584</v>
      </c>
      <c r="T111" s="52" t="s">
        <v>585</v>
      </c>
      <c r="U111" s="59">
        <f>SUM(M111-R111)</f>
        <v>35211.979999999996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9.75" customHeight="1">
      <c r="A112" s="25">
        <v>104</v>
      </c>
      <c r="B112" s="60" t="s">
        <v>91</v>
      </c>
      <c r="C112" s="52" t="s">
        <v>663</v>
      </c>
      <c r="D112" s="60" t="s">
        <v>224</v>
      </c>
      <c r="E112" s="53" t="s">
        <v>798</v>
      </c>
      <c r="F112" s="49" t="s">
        <v>785</v>
      </c>
      <c r="G112" s="52"/>
      <c r="H112" s="51" t="s">
        <v>259</v>
      </c>
      <c r="I112" s="50">
        <v>44136</v>
      </c>
      <c r="J112" s="50">
        <v>45231</v>
      </c>
      <c r="K112" s="54">
        <v>40000</v>
      </c>
      <c r="L112" s="55">
        <v>0</v>
      </c>
      <c r="M112" s="56">
        <f>SUM(K112:L112)</f>
        <v>40000</v>
      </c>
      <c r="N112" s="57">
        <v>442.65</v>
      </c>
      <c r="O112" s="57">
        <v>1216</v>
      </c>
      <c r="P112" s="54">
        <v>1148</v>
      </c>
      <c r="Q112" s="61">
        <v>25</v>
      </c>
      <c r="R112" s="58">
        <f>SUM(N112:Q112)</f>
        <v>2831.65</v>
      </c>
      <c r="S112" s="52" t="s">
        <v>390</v>
      </c>
      <c r="T112" s="52" t="s">
        <v>391</v>
      </c>
      <c r="U112" s="59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9.75" customHeight="1">
      <c r="A113" s="25">
        <v>105</v>
      </c>
      <c r="B113" s="60" t="s">
        <v>185</v>
      </c>
      <c r="C113" s="52" t="s">
        <v>757</v>
      </c>
      <c r="D113" s="60" t="s">
        <v>216</v>
      </c>
      <c r="E113" s="53" t="s">
        <v>798</v>
      </c>
      <c r="F113" s="49" t="s">
        <v>789</v>
      </c>
      <c r="G113" s="52"/>
      <c r="H113" s="51" t="s">
        <v>260</v>
      </c>
      <c r="I113" s="50">
        <v>44713</v>
      </c>
      <c r="J113" s="50">
        <v>45261</v>
      </c>
      <c r="K113" s="54">
        <v>40000</v>
      </c>
      <c r="L113" s="55">
        <v>0</v>
      </c>
      <c r="M113" s="56">
        <f>SUM(K113:L113)</f>
        <v>40000</v>
      </c>
      <c r="N113" s="57">
        <v>442.65</v>
      </c>
      <c r="O113" s="57">
        <v>1216</v>
      </c>
      <c r="P113" s="54">
        <v>1148</v>
      </c>
      <c r="Q113" s="61">
        <v>1602.45</v>
      </c>
      <c r="R113" s="58">
        <f>SUM(N113:Q113)</f>
        <v>4409.1</v>
      </c>
      <c r="S113" s="52" t="s">
        <v>578</v>
      </c>
      <c r="T113" s="52" t="s">
        <v>579</v>
      </c>
      <c r="U113" s="59">
        <f>SUM(M113-R113)</f>
        <v>35590.9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9.75" customHeight="1">
      <c r="A114" s="25">
        <v>106</v>
      </c>
      <c r="B114" s="60" t="s">
        <v>163</v>
      </c>
      <c r="C114" s="52" t="s">
        <v>735</v>
      </c>
      <c r="D114" s="60" t="s">
        <v>243</v>
      </c>
      <c r="E114" s="53" t="s">
        <v>798</v>
      </c>
      <c r="F114" s="49" t="s">
        <v>788</v>
      </c>
      <c r="G114" s="52"/>
      <c r="H114" s="51" t="s">
        <v>259</v>
      </c>
      <c r="I114" s="50">
        <v>44197</v>
      </c>
      <c r="J114" s="50">
        <v>45108</v>
      </c>
      <c r="K114" s="54">
        <v>35000</v>
      </c>
      <c r="L114" s="55">
        <v>0</v>
      </c>
      <c r="M114" s="56">
        <f>SUM(K114:L114)</f>
        <v>35000</v>
      </c>
      <c r="N114" s="57">
        <v>0</v>
      </c>
      <c r="O114" s="57">
        <v>1064</v>
      </c>
      <c r="P114" s="54">
        <v>1004.5</v>
      </c>
      <c r="Q114" s="61">
        <v>4019.99</v>
      </c>
      <c r="R114" s="58">
        <f>SUM(N114:Q114)</f>
        <v>6088.49</v>
      </c>
      <c r="S114" s="52" t="s">
        <v>534</v>
      </c>
      <c r="T114" s="52" t="s">
        <v>535</v>
      </c>
      <c r="U114" s="59">
        <f>SUM(M114-R114)</f>
        <v>28911.510000000002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9.75" customHeight="1">
      <c r="A115" s="25">
        <v>107</v>
      </c>
      <c r="B115" s="60" t="s">
        <v>168</v>
      </c>
      <c r="C115" s="52" t="s">
        <v>740</v>
      </c>
      <c r="D115" s="60" t="s">
        <v>199</v>
      </c>
      <c r="E115" s="53" t="s">
        <v>798</v>
      </c>
      <c r="F115" s="49" t="s">
        <v>789</v>
      </c>
      <c r="G115" s="52"/>
      <c r="H115" s="51" t="s">
        <v>260</v>
      </c>
      <c r="I115" s="50">
        <v>44287</v>
      </c>
      <c r="J115" s="50">
        <v>45200</v>
      </c>
      <c r="K115" s="54">
        <v>40000</v>
      </c>
      <c r="L115" s="55">
        <v>0</v>
      </c>
      <c r="M115" s="56">
        <f>SUM(K115:L115)</f>
        <v>40000</v>
      </c>
      <c r="N115" s="57">
        <v>442.65</v>
      </c>
      <c r="O115" s="57">
        <v>1216</v>
      </c>
      <c r="P115" s="54">
        <v>1148</v>
      </c>
      <c r="Q115" s="61">
        <v>10333.69</v>
      </c>
      <c r="R115" s="58">
        <f>SUM(N115:Q115)</f>
        <v>13140.34</v>
      </c>
      <c r="S115" s="52" t="s">
        <v>544</v>
      </c>
      <c r="T115" s="52" t="s">
        <v>545</v>
      </c>
      <c r="U115" s="59">
        <f>SUM(M115-R115)</f>
        <v>26859.66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9.75" customHeight="1">
      <c r="A116" s="25">
        <v>108</v>
      </c>
      <c r="B116" s="60" t="s">
        <v>42</v>
      </c>
      <c r="C116" s="52" t="s">
        <v>614</v>
      </c>
      <c r="D116" s="60" t="s">
        <v>205</v>
      </c>
      <c r="E116" s="53" t="s">
        <v>798</v>
      </c>
      <c r="F116" s="49" t="s">
        <v>788</v>
      </c>
      <c r="G116" s="52"/>
      <c r="H116" s="51" t="s">
        <v>259</v>
      </c>
      <c r="I116" s="50">
        <v>43525</v>
      </c>
      <c r="J116" s="50">
        <v>45170</v>
      </c>
      <c r="K116" s="54">
        <v>50000</v>
      </c>
      <c r="L116" s="55">
        <v>0</v>
      </c>
      <c r="M116" s="56">
        <f>SUM(K116:L116)</f>
        <v>50000</v>
      </c>
      <c r="N116" s="57">
        <v>1854</v>
      </c>
      <c r="O116" s="57">
        <v>1520</v>
      </c>
      <c r="P116" s="54">
        <v>1435</v>
      </c>
      <c r="Q116" s="61">
        <v>1025</v>
      </c>
      <c r="R116" s="58">
        <f>SUM(N116:Q116)</f>
        <v>5834</v>
      </c>
      <c r="S116" s="52" t="s">
        <v>292</v>
      </c>
      <c r="T116" s="52" t="s">
        <v>293</v>
      </c>
      <c r="U116" s="59">
        <f>SUM(M116-R116)</f>
        <v>44166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9.75" customHeight="1">
      <c r="A117" s="25">
        <v>109</v>
      </c>
      <c r="B117" s="60" t="s">
        <v>123</v>
      </c>
      <c r="C117" s="52" t="s">
        <v>695</v>
      </c>
      <c r="D117" s="60" t="s">
        <v>198</v>
      </c>
      <c r="E117" s="53" t="s">
        <v>798</v>
      </c>
      <c r="F117" s="49" t="s">
        <v>784</v>
      </c>
      <c r="G117" s="52"/>
      <c r="H117" s="51" t="s">
        <v>259</v>
      </c>
      <c r="I117" s="50">
        <v>44136</v>
      </c>
      <c r="J117" s="50">
        <v>45231</v>
      </c>
      <c r="K117" s="54">
        <v>35000</v>
      </c>
      <c r="L117" s="55">
        <v>0</v>
      </c>
      <c r="M117" s="56">
        <f>SUM(K117:L117)</f>
        <v>35000</v>
      </c>
      <c r="N117" s="57">
        <v>0</v>
      </c>
      <c r="O117" s="57">
        <v>1064</v>
      </c>
      <c r="P117" s="54">
        <v>1004.5</v>
      </c>
      <c r="Q117" s="61">
        <v>10180.96</v>
      </c>
      <c r="R117" s="58">
        <f>SUM(N117:Q117)</f>
        <v>12249.46</v>
      </c>
      <c r="S117" s="52" t="s">
        <v>454</v>
      </c>
      <c r="T117" s="52" t="s">
        <v>455</v>
      </c>
      <c r="U117" s="59">
        <f>SUM(M117-R117)</f>
        <v>22750.54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9.75" customHeight="1">
      <c r="A118" s="25">
        <v>110</v>
      </c>
      <c r="B118" s="60" t="s">
        <v>164</v>
      </c>
      <c r="C118" s="52" t="s">
        <v>736</v>
      </c>
      <c r="D118" s="60" t="s">
        <v>216</v>
      </c>
      <c r="E118" s="53" t="s">
        <v>798</v>
      </c>
      <c r="F118" s="49" t="s">
        <v>789</v>
      </c>
      <c r="G118" s="52"/>
      <c r="H118" s="51" t="s">
        <v>259</v>
      </c>
      <c r="I118" s="50">
        <v>44197</v>
      </c>
      <c r="J118" s="50">
        <v>45108</v>
      </c>
      <c r="K118" s="54">
        <v>40000</v>
      </c>
      <c r="L118" s="55">
        <v>0</v>
      </c>
      <c r="M118" s="56">
        <f>SUM(K118:L118)</f>
        <v>40000</v>
      </c>
      <c r="N118" s="57">
        <v>442.65</v>
      </c>
      <c r="O118" s="57">
        <v>1216</v>
      </c>
      <c r="P118" s="54">
        <v>1148</v>
      </c>
      <c r="Q118" s="61">
        <v>1025</v>
      </c>
      <c r="R118" s="58">
        <f>SUM(N118:Q118)</f>
        <v>3831.65</v>
      </c>
      <c r="S118" s="52" t="s">
        <v>536</v>
      </c>
      <c r="T118" s="52" t="s">
        <v>537</v>
      </c>
      <c r="U118" s="59">
        <f>SUM(M118-R118)</f>
        <v>36168.35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9.75" customHeight="1">
      <c r="A119" s="25">
        <v>111</v>
      </c>
      <c r="B119" s="60" t="s">
        <v>177</v>
      </c>
      <c r="C119" s="52" t="s">
        <v>749</v>
      </c>
      <c r="D119" s="60" t="s">
        <v>243</v>
      </c>
      <c r="E119" s="53" t="s">
        <v>798</v>
      </c>
      <c r="F119" s="49" t="s">
        <v>788</v>
      </c>
      <c r="G119" s="52"/>
      <c r="H119" s="51" t="s">
        <v>259</v>
      </c>
      <c r="I119" s="50">
        <v>44440</v>
      </c>
      <c r="J119" s="50">
        <v>45170</v>
      </c>
      <c r="K119" s="54">
        <v>40000</v>
      </c>
      <c r="L119" s="55">
        <v>0</v>
      </c>
      <c r="M119" s="56">
        <f>SUM(K119:L119)</f>
        <v>40000</v>
      </c>
      <c r="N119" s="57">
        <v>442.65</v>
      </c>
      <c r="O119" s="57">
        <v>1216</v>
      </c>
      <c r="P119" s="54">
        <v>1148</v>
      </c>
      <c r="Q119" s="61">
        <v>9809.8</v>
      </c>
      <c r="R119" s="58">
        <f>SUM(N119:Q119)</f>
        <v>12616.449999999999</v>
      </c>
      <c r="S119" s="52" t="s">
        <v>562</v>
      </c>
      <c r="T119" s="52" t="s">
        <v>563</v>
      </c>
      <c r="U119" s="59">
        <f>SUM(M119-R119)</f>
        <v>27383.550000000003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9.75" customHeight="1">
      <c r="A120" s="25">
        <v>112</v>
      </c>
      <c r="B120" s="60" t="s">
        <v>135</v>
      </c>
      <c r="C120" s="52" t="s">
        <v>707</v>
      </c>
      <c r="D120" s="60" t="s">
        <v>197</v>
      </c>
      <c r="E120" s="53" t="s">
        <v>798</v>
      </c>
      <c r="F120" s="49" t="s">
        <v>784</v>
      </c>
      <c r="G120" s="52"/>
      <c r="H120" s="51" t="s">
        <v>260</v>
      </c>
      <c r="I120" s="50">
        <v>44136</v>
      </c>
      <c r="J120" s="50">
        <v>45231</v>
      </c>
      <c r="K120" s="54">
        <v>40000</v>
      </c>
      <c r="L120" s="55">
        <v>0</v>
      </c>
      <c r="M120" s="56">
        <f>SUM(K120:L120)</f>
        <v>40000</v>
      </c>
      <c r="N120" s="57">
        <v>442.65</v>
      </c>
      <c r="O120" s="57">
        <v>1216</v>
      </c>
      <c r="P120" s="54">
        <v>1148</v>
      </c>
      <c r="Q120" s="61">
        <v>19032.44</v>
      </c>
      <c r="R120" s="58">
        <f>SUM(N120:Q120)</f>
        <v>21839.09</v>
      </c>
      <c r="S120" s="52" t="s">
        <v>478</v>
      </c>
      <c r="T120" s="52" t="s">
        <v>479</v>
      </c>
      <c r="U120" s="59">
        <f>SUM(M120-R120)</f>
        <v>18160.91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9.75" customHeight="1">
      <c r="A121" s="25">
        <v>113</v>
      </c>
      <c r="B121" s="60" t="s">
        <v>158</v>
      </c>
      <c r="C121" s="52" t="s">
        <v>730</v>
      </c>
      <c r="D121" s="60" t="s">
        <v>216</v>
      </c>
      <c r="E121" s="53" t="s">
        <v>798</v>
      </c>
      <c r="F121" s="49" t="s">
        <v>789</v>
      </c>
      <c r="G121" s="52"/>
      <c r="H121" s="51" t="s">
        <v>259</v>
      </c>
      <c r="I121" s="50">
        <v>44197</v>
      </c>
      <c r="J121" s="50">
        <v>45108</v>
      </c>
      <c r="K121" s="54">
        <v>40000</v>
      </c>
      <c r="L121" s="55">
        <v>0</v>
      </c>
      <c r="M121" s="56">
        <f>SUM(K121:L121)</f>
        <v>40000</v>
      </c>
      <c r="N121" s="57">
        <v>442.65</v>
      </c>
      <c r="O121" s="57">
        <v>1216</v>
      </c>
      <c r="P121" s="54">
        <v>1148</v>
      </c>
      <c r="Q121" s="61">
        <v>1025</v>
      </c>
      <c r="R121" s="58">
        <f>SUM(N121:Q121)</f>
        <v>3831.65</v>
      </c>
      <c r="S121" s="52" t="s">
        <v>524</v>
      </c>
      <c r="T121" s="52" t="s">
        <v>525</v>
      </c>
      <c r="U121" s="59">
        <f>SUM(M121-R121)</f>
        <v>36168.35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9.75" customHeight="1">
      <c r="A122" s="25">
        <v>114</v>
      </c>
      <c r="B122" s="60" t="s">
        <v>70</v>
      </c>
      <c r="C122" s="52" t="s">
        <v>642</v>
      </c>
      <c r="D122" s="60" t="s">
        <v>224</v>
      </c>
      <c r="E122" s="53" t="s">
        <v>798</v>
      </c>
      <c r="F122" s="49" t="s">
        <v>785</v>
      </c>
      <c r="G122" s="52"/>
      <c r="H122" s="51" t="s">
        <v>260</v>
      </c>
      <c r="I122" s="50">
        <v>44105</v>
      </c>
      <c r="J122" s="50">
        <v>45200</v>
      </c>
      <c r="K122" s="54">
        <v>40000</v>
      </c>
      <c r="L122" s="55">
        <v>0</v>
      </c>
      <c r="M122" s="56">
        <f>SUM(K122:L122)</f>
        <v>40000</v>
      </c>
      <c r="N122" s="57">
        <v>442.65</v>
      </c>
      <c r="O122" s="57">
        <v>1216</v>
      </c>
      <c r="P122" s="54">
        <v>1148</v>
      </c>
      <c r="Q122" s="61">
        <v>2125</v>
      </c>
      <c r="R122" s="58">
        <f>SUM(N122:Q122)</f>
        <v>4931.65</v>
      </c>
      <c r="S122" s="52" t="s">
        <v>348</v>
      </c>
      <c r="T122" s="52" t="s">
        <v>349</v>
      </c>
      <c r="U122" s="59">
        <f>SUM(M122-R122)</f>
        <v>35068.35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9.75" customHeight="1">
      <c r="A123" s="25">
        <v>115</v>
      </c>
      <c r="B123" s="60" t="s">
        <v>166</v>
      </c>
      <c r="C123" s="52" t="s">
        <v>738</v>
      </c>
      <c r="D123" s="60" t="s">
        <v>197</v>
      </c>
      <c r="E123" s="53" t="s">
        <v>798</v>
      </c>
      <c r="F123" s="49" t="s">
        <v>787</v>
      </c>
      <c r="G123" s="52"/>
      <c r="H123" s="51" t="s">
        <v>260</v>
      </c>
      <c r="I123" s="50">
        <v>44197</v>
      </c>
      <c r="J123" s="50">
        <v>45108</v>
      </c>
      <c r="K123" s="54">
        <v>35000</v>
      </c>
      <c r="L123" s="55">
        <v>0</v>
      </c>
      <c r="M123" s="56">
        <f>SUM(K123:L123)</f>
        <v>35000</v>
      </c>
      <c r="N123" s="57">
        <v>0</v>
      </c>
      <c r="O123" s="57">
        <v>1064</v>
      </c>
      <c r="P123" s="54">
        <v>1004.5</v>
      </c>
      <c r="Q123" s="61">
        <v>625</v>
      </c>
      <c r="R123" s="58">
        <f>SUM(N123:Q123)</f>
        <v>2693.5</v>
      </c>
      <c r="S123" s="52" t="s">
        <v>540</v>
      </c>
      <c r="T123" s="52" t="s">
        <v>541</v>
      </c>
      <c r="U123" s="59">
        <f>SUM(M123-R123)</f>
        <v>32306.5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9.75" customHeight="1">
      <c r="A124" s="25">
        <v>116</v>
      </c>
      <c r="B124" s="60" t="s">
        <v>124</v>
      </c>
      <c r="C124" s="52" t="s">
        <v>696</v>
      </c>
      <c r="D124" s="60" t="s">
        <v>197</v>
      </c>
      <c r="E124" s="53" t="s">
        <v>798</v>
      </c>
      <c r="F124" s="49" t="s">
        <v>784</v>
      </c>
      <c r="G124" s="52"/>
      <c r="H124" s="51" t="s">
        <v>259</v>
      </c>
      <c r="I124" s="50">
        <v>44136</v>
      </c>
      <c r="J124" s="50">
        <v>45231</v>
      </c>
      <c r="K124" s="54">
        <v>40000</v>
      </c>
      <c r="L124" s="55">
        <v>0</v>
      </c>
      <c r="M124" s="56">
        <f>SUM(K124:L124)</f>
        <v>40000</v>
      </c>
      <c r="N124" s="57">
        <v>442.65</v>
      </c>
      <c r="O124" s="57">
        <v>1216</v>
      </c>
      <c r="P124" s="54">
        <v>1148</v>
      </c>
      <c r="Q124" s="61">
        <v>25</v>
      </c>
      <c r="R124" s="58">
        <f>SUM(N124:Q124)</f>
        <v>2831.65</v>
      </c>
      <c r="S124" s="52" t="s">
        <v>456</v>
      </c>
      <c r="T124" s="52" t="s">
        <v>457</v>
      </c>
      <c r="U124" s="59">
        <f>SUM(M124-R124)</f>
        <v>37168.35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9.75" customHeight="1">
      <c r="A125" s="25">
        <v>117</v>
      </c>
      <c r="B125" s="60" t="s">
        <v>31</v>
      </c>
      <c r="C125" s="52" t="s">
        <v>603</v>
      </c>
      <c r="D125" s="60" t="s">
        <v>197</v>
      </c>
      <c r="E125" s="53" t="s">
        <v>798</v>
      </c>
      <c r="F125" s="49" t="s">
        <v>784</v>
      </c>
      <c r="G125" s="52"/>
      <c r="H125" s="51" t="s">
        <v>259</v>
      </c>
      <c r="I125" s="50">
        <v>37073</v>
      </c>
      <c r="J125" s="50">
        <v>45139</v>
      </c>
      <c r="K125" s="54">
        <v>40000</v>
      </c>
      <c r="L125" s="55">
        <v>0</v>
      </c>
      <c r="M125" s="56">
        <f>SUM(K125:L125)</f>
        <v>40000</v>
      </c>
      <c r="N125" s="57">
        <v>442.65</v>
      </c>
      <c r="O125" s="57">
        <v>1216</v>
      </c>
      <c r="P125" s="54">
        <v>1148</v>
      </c>
      <c r="Q125" s="61">
        <v>25</v>
      </c>
      <c r="R125" s="58">
        <f>SUM(N125:Q125)</f>
        <v>2831.65</v>
      </c>
      <c r="S125" s="52" t="s">
        <v>270</v>
      </c>
      <c r="T125" s="52" t="s">
        <v>271</v>
      </c>
      <c r="U125" s="59">
        <f>SUM(M125-R125)</f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9.75" customHeight="1">
      <c r="A126" s="25">
        <v>118</v>
      </c>
      <c r="B126" s="60" t="s">
        <v>159</v>
      </c>
      <c r="C126" s="52" t="s">
        <v>731</v>
      </c>
      <c r="D126" s="60" t="s">
        <v>243</v>
      </c>
      <c r="E126" s="53" t="s">
        <v>798</v>
      </c>
      <c r="F126" s="49" t="s">
        <v>788</v>
      </c>
      <c r="G126" s="52"/>
      <c r="H126" s="51" t="s">
        <v>259</v>
      </c>
      <c r="I126" s="50">
        <v>44197</v>
      </c>
      <c r="J126" s="50">
        <v>45108</v>
      </c>
      <c r="K126" s="54">
        <v>35000</v>
      </c>
      <c r="L126" s="55">
        <v>0</v>
      </c>
      <c r="M126" s="56">
        <f>SUM(K126:L126)</f>
        <v>35000</v>
      </c>
      <c r="N126" s="57">
        <v>0</v>
      </c>
      <c r="O126" s="57">
        <v>1064</v>
      </c>
      <c r="P126" s="54">
        <v>1004.5</v>
      </c>
      <c r="Q126" s="61">
        <v>3238.27</v>
      </c>
      <c r="R126" s="58">
        <f>SUM(N126:Q126)</f>
        <v>5306.77</v>
      </c>
      <c r="S126" s="52" t="s">
        <v>526</v>
      </c>
      <c r="T126" s="52" t="s">
        <v>527</v>
      </c>
      <c r="U126" s="59">
        <f>SUM(M126-R126)</f>
        <v>29693.23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9.75" customHeight="1">
      <c r="A127" s="25">
        <v>119</v>
      </c>
      <c r="B127" s="60" t="s">
        <v>165</v>
      </c>
      <c r="C127" s="52" t="s">
        <v>737</v>
      </c>
      <c r="D127" s="60" t="s">
        <v>250</v>
      </c>
      <c r="E127" s="53" t="s">
        <v>798</v>
      </c>
      <c r="F127" s="49" t="s">
        <v>783</v>
      </c>
      <c r="G127" s="52"/>
      <c r="H127" s="51" t="s">
        <v>259</v>
      </c>
      <c r="I127" s="50">
        <v>44197</v>
      </c>
      <c r="J127" s="50">
        <v>45108</v>
      </c>
      <c r="K127" s="54">
        <v>40000</v>
      </c>
      <c r="L127" s="55">
        <v>0</v>
      </c>
      <c r="M127" s="56">
        <f>SUM(K127:L127)</f>
        <v>40000</v>
      </c>
      <c r="N127" s="57">
        <v>442.65</v>
      </c>
      <c r="O127" s="57">
        <v>1216</v>
      </c>
      <c r="P127" s="54">
        <v>1148</v>
      </c>
      <c r="Q127" s="61">
        <v>25</v>
      </c>
      <c r="R127" s="58">
        <f>SUM(N127:Q127)</f>
        <v>2831.65</v>
      </c>
      <c r="S127" s="52" t="s">
        <v>538</v>
      </c>
      <c r="T127" s="52" t="s">
        <v>539</v>
      </c>
      <c r="U127" s="59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9.75" customHeight="1">
      <c r="A128" s="25">
        <v>120</v>
      </c>
      <c r="B128" s="60" t="s">
        <v>28</v>
      </c>
      <c r="C128" s="52" t="s">
        <v>600</v>
      </c>
      <c r="D128" s="60" t="s">
        <v>195</v>
      </c>
      <c r="E128" s="53" t="s">
        <v>798</v>
      </c>
      <c r="F128" s="49" t="s">
        <v>793</v>
      </c>
      <c r="G128" s="52"/>
      <c r="H128" s="51" t="s">
        <v>259</v>
      </c>
      <c r="I128" s="50">
        <v>36789</v>
      </c>
      <c r="J128" s="50">
        <v>45200</v>
      </c>
      <c r="K128" s="54">
        <v>40000</v>
      </c>
      <c r="L128" s="55">
        <v>0</v>
      </c>
      <c r="M128" s="56">
        <f>SUM(K128:L128)</f>
        <v>40000</v>
      </c>
      <c r="N128" s="57">
        <v>442.65</v>
      </c>
      <c r="O128" s="57">
        <v>1216</v>
      </c>
      <c r="P128" s="54">
        <v>1148</v>
      </c>
      <c r="Q128" s="61">
        <v>25</v>
      </c>
      <c r="R128" s="58">
        <f>SUM(N128:Q128)</f>
        <v>2831.65</v>
      </c>
      <c r="S128" s="52" t="s">
        <v>264</v>
      </c>
      <c r="T128" s="52" t="s">
        <v>265</v>
      </c>
      <c r="U128" s="59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9.75" customHeight="1">
      <c r="A129" s="25">
        <v>121</v>
      </c>
      <c r="B129" s="60" t="s">
        <v>134</v>
      </c>
      <c r="C129" s="52" t="s">
        <v>706</v>
      </c>
      <c r="D129" s="60" t="s">
        <v>198</v>
      </c>
      <c r="E129" s="53" t="s">
        <v>798</v>
      </c>
      <c r="F129" s="49" t="s">
        <v>785</v>
      </c>
      <c r="G129" s="52"/>
      <c r="H129" s="51" t="s">
        <v>260</v>
      </c>
      <c r="I129" s="50">
        <v>44136</v>
      </c>
      <c r="J129" s="50">
        <v>45231</v>
      </c>
      <c r="K129" s="54">
        <v>40000</v>
      </c>
      <c r="L129" s="55">
        <v>0</v>
      </c>
      <c r="M129" s="56">
        <f>SUM(K129:L129)</f>
        <v>40000</v>
      </c>
      <c r="N129" s="57">
        <v>442.65</v>
      </c>
      <c r="O129" s="57">
        <v>1216</v>
      </c>
      <c r="P129" s="54">
        <v>1148</v>
      </c>
      <c r="Q129" s="61">
        <v>525</v>
      </c>
      <c r="R129" s="58">
        <f>SUM(N129:Q129)</f>
        <v>3331.65</v>
      </c>
      <c r="S129" s="52" t="s">
        <v>476</v>
      </c>
      <c r="T129" s="52" t="s">
        <v>477</v>
      </c>
      <c r="U129" s="59">
        <f>SUM(M129-R129)</f>
        <v>36668.35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9.75" customHeight="1">
      <c r="A130" s="25">
        <v>122</v>
      </c>
      <c r="B130" s="60" t="s">
        <v>183</v>
      </c>
      <c r="C130" s="52" t="s">
        <v>755</v>
      </c>
      <c r="D130" s="60" t="s">
        <v>198</v>
      </c>
      <c r="E130" s="53" t="s">
        <v>798</v>
      </c>
      <c r="F130" s="49" t="s">
        <v>785</v>
      </c>
      <c r="G130" s="52"/>
      <c r="H130" s="51" t="s">
        <v>259</v>
      </c>
      <c r="I130" s="50">
        <v>44593</v>
      </c>
      <c r="J130" s="50">
        <v>45139</v>
      </c>
      <c r="K130" s="54">
        <v>40000</v>
      </c>
      <c r="L130" s="55">
        <v>0</v>
      </c>
      <c r="M130" s="56">
        <f>SUM(K130:L130)</f>
        <v>40000</v>
      </c>
      <c r="N130" s="57">
        <v>442.65</v>
      </c>
      <c r="O130" s="57">
        <v>1216</v>
      </c>
      <c r="P130" s="54">
        <v>1148</v>
      </c>
      <c r="Q130" s="61">
        <v>8460.64</v>
      </c>
      <c r="R130" s="58">
        <f>SUM(N130:Q130)</f>
        <v>11267.289999999999</v>
      </c>
      <c r="S130" s="52" t="s">
        <v>574</v>
      </c>
      <c r="T130" s="52" t="s">
        <v>575</v>
      </c>
      <c r="U130" s="59">
        <f>SUM(M130-R130)</f>
        <v>28732.71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9.75" customHeight="1">
      <c r="A131" s="25">
        <v>123</v>
      </c>
      <c r="B131" s="60" t="s">
        <v>108</v>
      </c>
      <c r="C131" s="52" t="s">
        <v>680</v>
      </c>
      <c r="D131" s="60" t="s">
        <v>195</v>
      </c>
      <c r="E131" s="53" t="s">
        <v>798</v>
      </c>
      <c r="F131" s="49" t="s">
        <v>786</v>
      </c>
      <c r="G131" s="52"/>
      <c r="H131" s="51" t="s">
        <v>259</v>
      </c>
      <c r="I131" s="50">
        <v>44136</v>
      </c>
      <c r="J131" s="50">
        <v>45231</v>
      </c>
      <c r="K131" s="54">
        <v>37000</v>
      </c>
      <c r="L131" s="55">
        <v>0</v>
      </c>
      <c r="M131" s="56">
        <f>SUM(K131:L131)</f>
        <v>37000</v>
      </c>
      <c r="N131" s="57">
        <v>19.24</v>
      </c>
      <c r="O131" s="57">
        <v>1124.8</v>
      </c>
      <c r="P131" s="54">
        <v>1061.9</v>
      </c>
      <c r="Q131" s="61">
        <v>18763.58</v>
      </c>
      <c r="R131" s="58">
        <f>SUM(N131:Q131)</f>
        <v>20969.52</v>
      </c>
      <c r="S131" s="52" t="s">
        <v>424</v>
      </c>
      <c r="T131" s="52" t="s">
        <v>425</v>
      </c>
      <c r="U131" s="59">
        <f>SUM(M131-R131)</f>
        <v>16030.48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9.75" customHeight="1">
      <c r="A132" s="25">
        <v>124</v>
      </c>
      <c r="B132" s="60" t="s">
        <v>109</v>
      </c>
      <c r="C132" s="52" t="s">
        <v>681</v>
      </c>
      <c r="D132" s="60" t="s">
        <v>199</v>
      </c>
      <c r="E132" s="53" t="s">
        <v>798</v>
      </c>
      <c r="F132" s="49" t="s">
        <v>789</v>
      </c>
      <c r="G132" s="52"/>
      <c r="H132" s="51" t="s">
        <v>260</v>
      </c>
      <c r="I132" s="50">
        <v>44136</v>
      </c>
      <c r="J132" s="50">
        <v>45231</v>
      </c>
      <c r="K132" s="54">
        <v>40000</v>
      </c>
      <c r="L132" s="55">
        <v>0</v>
      </c>
      <c r="M132" s="56">
        <f>SUM(K132:L132)</f>
        <v>40000</v>
      </c>
      <c r="N132" s="57">
        <v>442.65</v>
      </c>
      <c r="O132" s="57">
        <v>1216</v>
      </c>
      <c r="P132" s="54">
        <v>1148</v>
      </c>
      <c r="Q132" s="61">
        <v>25</v>
      </c>
      <c r="R132" s="58">
        <f>SUM(N132:Q132)</f>
        <v>2831.65</v>
      </c>
      <c r="S132" s="52" t="s">
        <v>426</v>
      </c>
      <c r="T132" s="52" t="s">
        <v>427</v>
      </c>
      <c r="U132" s="59">
        <f>SUM(M132-R132)</f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9.75" customHeight="1">
      <c r="A133" s="25">
        <v>125</v>
      </c>
      <c r="B133" s="60" t="s">
        <v>190</v>
      </c>
      <c r="C133" s="52" t="s">
        <v>762</v>
      </c>
      <c r="D133" s="60" t="s">
        <v>216</v>
      </c>
      <c r="E133" s="53" t="s">
        <v>798</v>
      </c>
      <c r="F133" s="49" t="s">
        <v>789</v>
      </c>
      <c r="G133" s="52"/>
      <c r="H133" s="51" t="s">
        <v>259</v>
      </c>
      <c r="I133" s="50">
        <v>44835</v>
      </c>
      <c r="J133" s="50">
        <v>45200</v>
      </c>
      <c r="K133" s="54">
        <v>40000</v>
      </c>
      <c r="L133" s="55">
        <v>0</v>
      </c>
      <c r="M133" s="56">
        <f>SUM(K133:L133)</f>
        <v>40000</v>
      </c>
      <c r="N133" s="57">
        <v>442.65</v>
      </c>
      <c r="O133" s="57">
        <v>1216</v>
      </c>
      <c r="P133" s="54">
        <v>1148</v>
      </c>
      <c r="Q133" s="61">
        <v>25</v>
      </c>
      <c r="R133" s="58">
        <f>SUM(N133:Q133)</f>
        <v>2831.65</v>
      </c>
      <c r="S133" s="52" t="s">
        <v>588</v>
      </c>
      <c r="T133" s="52" t="s">
        <v>589</v>
      </c>
      <c r="U133" s="59">
        <f>SUM(M133-R133)</f>
        <v>37168.35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9.75" customHeight="1">
      <c r="A134" s="25">
        <v>126</v>
      </c>
      <c r="B134" s="60" t="s">
        <v>88</v>
      </c>
      <c r="C134" s="52" t="s">
        <v>660</v>
      </c>
      <c r="D134" s="60" t="s">
        <v>195</v>
      </c>
      <c r="E134" s="53" t="s">
        <v>798</v>
      </c>
      <c r="F134" s="49" t="s">
        <v>786</v>
      </c>
      <c r="G134" s="52"/>
      <c r="H134" s="51" t="s">
        <v>259</v>
      </c>
      <c r="I134" s="50">
        <v>44136</v>
      </c>
      <c r="J134" s="50">
        <v>45170</v>
      </c>
      <c r="K134" s="54">
        <v>50000</v>
      </c>
      <c r="L134" s="55">
        <v>0</v>
      </c>
      <c r="M134" s="56">
        <f>SUM(K134:L134)</f>
        <v>50000</v>
      </c>
      <c r="N134" s="57">
        <v>1854</v>
      </c>
      <c r="O134" s="57">
        <v>1520</v>
      </c>
      <c r="P134" s="54">
        <v>1435</v>
      </c>
      <c r="Q134" s="61">
        <v>25</v>
      </c>
      <c r="R134" s="58">
        <f>SUM(N134:Q134)</f>
        <v>4834</v>
      </c>
      <c r="S134" s="52" t="s">
        <v>384</v>
      </c>
      <c r="T134" s="52" t="s">
        <v>385</v>
      </c>
      <c r="U134" s="59">
        <f>SUM(M134-R134)</f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9.75" customHeight="1">
      <c r="A135" s="25">
        <v>127</v>
      </c>
      <c r="B135" s="60" t="s">
        <v>145</v>
      </c>
      <c r="C135" s="52" t="s">
        <v>717</v>
      </c>
      <c r="D135" s="60" t="s">
        <v>249</v>
      </c>
      <c r="E135" s="53" t="s">
        <v>798</v>
      </c>
      <c r="F135" s="49" t="s">
        <v>791</v>
      </c>
      <c r="G135" s="52"/>
      <c r="H135" s="51" t="s">
        <v>259</v>
      </c>
      <c r="I135" s="50">
        <v>44197</v>
      </c>
      <c r="J135" s="50">
        <v>45108</v>
      </c>
      <c r="K135" s="54">
        <v>40000</v>
      </c>
      <c r="L135" s="55">
        <v>0</v>
      </c>
      <c r="M135" s="56">
        <f>SUM(K135:L135)</f>
        <v>40000</v>
      </c>
      <c r="N135" s="57">
        <v>442.65</v>
      </c>
      <c r="O135" s="57">
        <v>1216</v>
      </c>
      <c r="P135" s="54">
        <v>1148</v>
      </c>
      <c r="Q135" s="61">
        <v>2025</v>
      </c>
      <c r="R135" s="58">
        <f>SUM(N135:Q135)</f>
        <v>4831.65</v>
      </c>
      <c r="S135" s="52" t="s">
        <v>498</v>
      </c>
      <c r="T135" s="52" t="s">
        <v>499</v>
      </c>
      <c r="U135" s="59">
        <f>SUM(M135-R135)</f>
        <v>35168.35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9.75" customHeight="1">
      <c r="A136" s="25">
        <v>128</v>
      </c>
      <c r="B136" s="60" t="s">
        <v>100</v>
      </c>
      <c r="C136" s="52" t="s">
        <v>672</v>
      </c>
      <c r="D136" s="60" t="s">
        <v>236</v>
      </c>
      <c r="E136" s="53" t="s">
        <v>798</v>
      </c>
      <c r="F136" s="49" t="s">
        <v>789</v>
      </c>
      <c r="G136" s="52"/>
      <c r="H136" s="51" t="s">
        <v>260</v>
      </c>
      <c r="I136" s="50">
        <v>44105</v>
      </c>
      <c r="J136" s="50">
        <v>45200</v>
      </c>
      <c r="K136" s="54">
        <v>40000</v>
      </c>
      <c r="L136" s="55">
        <v>0</v>
      </c>
      <c r="M136" s="56">
        <f>SUM(K136:L136)</f>
        <v>40000</v>
      </c>
      <c r="N136" s="57">
        <v>442.65</v>
      </c>
      <c r="O136" s="57">
        <v>1216</v>
      </c>
      <c r="P136" s="54">
        <v>1148</v>
      </c>
      <c r="Q136" s="61">
        <v>25</v>
      </c>
      <c r="R136" s="58">
        <f>SUM(N136:Q136)</f>
        <v>2831.65</v>
      </c>
      <c r="S136" s="52" t="s">
        <v>408</v>
      </c>
      <c r="T136" s="52" t="s">
        <v>409</v>
      </c>
      <c r="U136" s="59">
        <f>SUM(M136-R136)</f>
        <v>37168.35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9.75" customHeight="1">
      <c r="A137" s="25">
        <v>129</v>
      </c>
      <c r="B137" s="60" t="s">
        <v>92</v>
      </c>
      <c r="C137" s="52" t="s">
        <v>664</v>
      </c>
      <c r="D137" s="60" t="s">
        <v>195</v>
      </c>
      <c r="E137" s="53" t="s">
        <v>798</v>
      </c>
      <c r="F137" s="49" t="s">
        <v>786</v>
      </c>
      <c r="G137" s="52"/>
      <c r="H137" s="51" t="s">
        <v>259</v>
      </c>
      <c r="I137" s="50">
        <v>44105</v>
      </c>
      <c r="J137" s="50">
        <v>45200</v>
      </c>
      <c r="K137" s="54">
        <v>50000</v>
      </c>
      <c r="L137" s="55">
        <v>0</v>
      </c>
      <c r="M137" s="56">
        <f>SUM(K137:L137)</f>
        <v>50000</v>
      </c>
      <c r="N137" s="57">
        <v>1854</v>
      </c>
      <c r="O137" s="57">
        <v>1520</v>
      </c>
      <c r="P137" s="54">
        <v>1435</v>
      </c>
      <c r="Q137" s="61">
        <v>25</v>
      </c>
      <c r="R137" s="58">
        <f>SUM(N137:Q137)</f>
        <v>4834</v>
      </c>
      <c r="S137" s="52" t="s">
        <v>392</v>
      </c>
      <c r="T137" s="52" t="s">
        <v>393</v>
      </c>
      <c r="U137" s="59">
        <f>SUM(M137-R137)</f>
        <v>45166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9.75" customHeight="1">
      <c r="A138" s="25">
        <v>130</v>
      </c>
      <c r="B138" s="60" t="s">
        <v>73</v>
      </c>
      <c r="C138" s="52" t="s">
        <v>645</v>
      </c>
      <c r="D138" s="60" t="s">
        <v>216</v>
      </c>
      <c r="E138" s="53" t="s">
        <v>798</v>
      </c>
      <c r="F138" s="49" t="s">
        <v>794</v>
      </c>
      <c r="G138" s="52"/>
      <c r="H138" s="51" t="s">
        <v>259</v>
      </c>
      <c r="I138" s="50">
        <v>44136</v>
      </c>
      <c r="J138" s="50">
        <v>45231</v>
      </c>
      <c r="K138" s="54">
        <v>40000</v>
      </c>
      <c r="L138" s="55">
        <v>0</v>
      </c>
      <c r="M138" s="56">
        <f>SUM(K138:L138)</f>
        <v>40000</v>
      </c>
      <c r="N138" s="57">
        <v>442.65</v>
      </c>
      <c r="O138" s="57">
        <v>1216</v>
      </c>
      <c r="P138" s="54">
        <v>1148</v>
      </c>
      <c r="Q138" s="61">
        <v>17545.53</v>
      </c>
      <c r="R138" s="58">
        <f>SUM(N138:Q138)</f>
        <v>20352.18</v>
      </c>
      <c r="S138" s="52" t="s">
        <v>354</v>
      </c>
      <c r="T138" s="52" t="s">
        <v>355</v>
      </c>
      <c r="U138" s="59">
        <f>SUM(M138-R138)</f>
        <v>19647.82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9.75" customHeight="1">
      <c r="A139" s="25">
        <v>131</v>
      </c>
      <c r="B139" s="60" t="s">
        <v>32</v>
      </c>
      <c r="C139" s="52" t="s">
        <v>604</v>
      </c>
      <c r="D139" s="60" t="s">
        <v>198</v>
      </c>
      <c r="E139" s="53" t="s">
        <v>798</v>
      </c>
      <c r="F139" s="49" t="s">
        <v>785</v>
      </c>
      <c r="G139" s="52"/>
      <c r="H139" s="51" t="s">
        <v>259</v>
      </c>
      <c r="I139" s="50">
        <v>37196</v>
      </c>
      <c r="J139" s="50">
        <v>45108</v>
      </c>
      <c r="K139" s="54">
        <v>40000</v>
      </c>
      <c r="L139" s="55">
        <v>0</v>
      </c>
      <c r="M139" s="56">
        <f>SUM(K139:L139)</f>
        <v>40000</v>
      </c>
      <c r="N139" s="57">
        <v>442.65</v>
      </c>
      <c r="O139" s="57">
        <v>1216</v>
      </c>
      <c r="P139" s="54">
        <v>1148</v>
      </c>
      <c r="Q139" s="61">
        <v>16332.23</v>
      </c>
      <c r="R139" s="58">
        <f>SUM(N139:Q139)</f>
        <v>19138.88</v>
      </c>
      <c r="S139" s="52" t="s">
        <v>272</v>
      </c>
      <c r="T139" s="52" t="s">
        <v>273</v>
      </c>
      <c r="U139" s="59">
        <f>SUM(M139-R139)</f>
        <v>20861.12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9.75" customHeight="1">
      <c r="A140" s="25">
        <v>132</v>
      </c>
      <c r="B140" s="60" t="s">
        <v>86</v>
      </c>
      <c r="C140" s="52" t="s">
        <v>658</v>
      </c>
      <c r="D140" s="60" t="s">
        <v>223</v>
      </c>
      <c r="E140" s="53" t="s">
        <v>798</v>
      </c>
      <c r="F140" s="49" t="s">
        <v>791</v>
      </c>
      <c r="G140" s="52"/>
      <c r="H140" s="51" t="s">
        <v>259</v>
      </c>
      <c r="I140" s="50">
        <v>44075</v>
      </c>
      <c r="J140" s="50">
        <v>45170</v>
      </c>
      <c r="K140" s="54">
        <v>50000</v>
      </c>
      <c r="L140" s="55">
        <v>0</v>
      </c>
      <c r="M140" s="56">
        <f>SUM(K140:L140)</f>
        <v>50000</v>
      </c>
      <c r="N140" s="57">
        <v>1854</v>
      </c>
      <c r="O140" s="57">
        <v>1520</v>
      </c>
      <c r="P140" s="54">
        <v>1435</v>
      </c>
      <c r="Q140" s="61">
        <v>25</v>
      </c>
      <c r="R140" s="58">
        <f>SUM(N140:Q140)</f>
        <v>4834</v>
      </c>
      <c r="S140" s="52" t="s">
        <v>380</v>
      </c>
      <c r="T140" s="52" t="s">
        <v>381</v>
      </c>
      <c r="U140" s="59">
        <f>SUM(M140-R140)</f>
        <v>45166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9.75" customHeight="1">
      <c r="A141" s="25">
        <v>133</v>
      </c>
      <c r="B141" s="60" t="s">
        <v>95</v>
      </c>
      <c r="C141" s="52" t="s">
        <v>667</v>
      </c>
      <c r="D141" s="60" t="s">
        <v>233</v>
      </c>
      <c r="E141" s="53" t="s">
        <v>798</v>
      </c>
      <c r="F141" s="49" t="s">
        <v>791</v>
      </c>
      <c r="G141" s="52"/>
      <c r="H141" s="51" t="s">
        <v>259</v>
      </c>
      <c r="I141" s="50">
        <v>44105</v>
      </c>
      <c r="J141" s="50">
        <v>45200</v>
      </c>
      <c r="K141" s="54">
        <v>40000</v>
      </c>
      <c r="L141" s="55">
        <v>0</v>
      </c>
      <c r="M141" s="56">
        <f>SUM(K141:L141)</f>
        <v>40000</v>
      </c>
      <c r="N141" s="57">
        <v>442.65</v>
      </c>
      <c r="O141" s="57">
        <v>1216</v>
      </c>
      <c r="P141" s="54">
        <v>1148</v>
      </c>
      <c r="Q141" s="61">
        <v>8886.24</v>
      </c>
      <c r="R141" s="58">
        <f>SUM(N141:Q141)</f>
        <v>11692.89</v>
      </c>
      <c r="S141" s="52" t="s">
        <v>398</v>
      </c>
      <c r="T141" s="52" t="s">
        <v>399</v>
      </c>
      <c r="U141" s="59">
        <f>SUM(M141-R141)</f>
        <v>28307.11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9.75" customHeight="1">
      <c r="A142" s="25">
        <v>134</v>
      </c>
      <c r="B142" s="60" t="s">
        <v>147</v>
      </c>
      <c r="C142" s="52" t="s">
        <v>719</v>
      </c>
      <c r="D142" s="60" t="s">
        <v>250</v>
      </c>
      <c r="E142" s="53" t="s">
        <v>798</v>
      </c>
      <c r="F142" s="49" t="s">
        <v>783</v>
      </c>
      <c r="G142" s="52"/>
      <c r="H142" s="51" t="s">
        <v>259</v>
      </c>
      <c r="I142" s="50">
        <v>44197</v>
      </c>
      <c r="J142" s="50">
        <v>45108</v>
      </c>
      <c r="K142" s="54">
        <v>40000</v>
      </c>
      <c r="L142" s="55">
        <v>0</v>
      </c>
      <c r="M142" s="56">
        <f>SUM(K142:L142)</f>
        <v>40000</v>
      </c>
      <c r="N142" s="57">
        <v>442.65</v>
      </c>
      <c r="O142" s="57">
        <v>1216</v>
      </c>
      <c r="P142" s="54">
        <v>1148</v>
      </c>
      <c r="Q142" s="61">
        <v>5179.9</v>
      </c>
      <c r="R142" s="58">
        <f>SUM(N142:Q142)</f>
        <v>7986.549999999999</v>
      </c>
      <c r="S142" s="52" t="s">
        <v>502</v>
      </c>
      <c r="T142" s="52" t="s">
        <v>503</v>
      </c>
      <c r="U142" s="59">
        <f>SUM(M142-R142)</f>
        <v>32013.45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9.75" customHeight="1">
      <c r="A143" s="25">
        <v>135</v>
      </c>
      <c r="B143" s="60" t="s">
        <v>181</v>
      </c>
      <c r="C143" s="52" t="s">
        <v>753</v>
      </c>
      <c r="D143" s="60" t="s">
        <v>199</v>
      </c>
      <c r="E143" s="53" t="s">
        <v>798</v>
      </c>
      <c r="F143" s="49" t="s">
        <v>789</v>
      </c>
      <c r="G143" s="52"/>
      <c r="H143" s="51" t="s">
        <v>260</v>
      </c>
      <c r="I143" s="50">
        <v>44470</v>
      </c>
      <c r="J143" s="50">
        <v>45200</v>
      </c>
      <c r="K143" s="54">
        <v>35000</v>
      </c>
      <c r="L143" s="55">
        <v>0</v>
      </c>
      <c r="M143" s="56">
        <f>SUM(K143:L143)</f>
        <v>35000</v>
      </c>
      <c r="N143" s="57">
        <v>0</v>
      </c>
      <c r="O143" s="57">
        <v>1064</v>
      </c>
      <c r="P143" s="54">
        <v>1004.5</v>
      </c>
      <c r="Q143" s="61">
        <v>25</v>
      </c>
      <c r="R143" s="58">
        <f>SUM(N143:Q143)</f>
        <v>2093.5</v>
      </c>
      <c r="S143" s="52" t="s">
        <v>570</v>
      </c>
      <c r="T143" s="52" t="s">
        <v>571</v>
      </c>
      <c r="U143" s="59">
        <f>SUM(M143-R143)</f>
        <v>32906.5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9.75" customHeight="1">
      <c r="A144" s="25">
        <v>136</v>
      </c>
      <c r="B144" s="60" t="s">
        <v>129</v>
      </c>
      <c r="C144" s="52" t="s">
        <v>701</v>
      </c>
      <c r="D144" s="60" t="s">
        <v>198</v>
      </c>
      <c r="E144" s="53" t="s">
        <v>798</v>
      </c>
      <c r="F144" s="49" t="s">
        <v>785</v>
      </c>
      <c r="G144" s="52"/>
      <c r="H144" s="51" t="s">
        <v>259</v>
      </c>
      <c r="I144" s="50">
        <v>44136</v>
      </c>
      <c r="J144" s="50">
        <v>45231</v>
      </c>
      <c r="K144" s="54">
        <v>40000</v>
      </c>
      <c r="L144" s="55">
        <v>0</v>
      </c>
      <c r="M144" s="56">
        <f>SUM(K144:L144)</f>
        <v>40000</v>
      </c>
      <c r="N144" s="57">
        <v>442.65</v>
      </c>
      <c r="O144" s="57">
        <v>1216</v>
      </c>
      <c r="P144" s="54">
        <v>1148</v>
      </c>
      <c r="Q144" s="61">
        <v>25</v>
      </c>
      <c r="R144" s="58">
        <f>SUM(N144:Q144)</f>
        <v>2831.65</v>
      </c>
      <c r="S144" s="52" t="s">
        <v>466</v>
      </c>
      <c r="T144" s="52" t="s">
        <v>467</v>
      </c>
      <c r="U144" s="59">
        <f>SUM(M144-R144)</f>
        <v>37168.35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9.75" customHeight="1">
      <c r="A145" s="25">
        <v>137</v>
      </c>
      <c r="B145" s="60" t="s">
        <v>132</v>
      </c>
      <c r="C145" s="52" t="s">
        <v>704</v>
      </c>
      <c r="D145" s="60" t="s">
        <v>197</v>
      </c>
      <c r="E145" s="53" t="s">
        <v>798</v>
      </c>
      <c r="F145" s="49" t="s">
        <v>784</v>
      </c>
      <c r="G145" s="52"/>
      <c r="H145" s="51" t="s">
        <v>260</v>
      </c>
      <c r="I145" s="50">
        <v>44136</v>
      </c>
      <c r="J145" s="50">
        <v>45231</v>
      </c>
      <c r="K145" s="54">
        <v>40000</v>
      </c>
      <c r="L145" s="55">
        <v>0</v>
      </c>
      <c r="M145" s="56">
        <f>SUM(K145:L145)</f>
        <v>40000</v>
      </c>
      <c r="N145" s="57">
        <v>442.65</v>
      </c>
      <c r="O145" s="57">
        <v>1216</v>
      </c>
      <c r="P145" s="54">
        <v>1148</v>
      </c>
      <c r="Q145" s="61">
        <v>25</v>
      </c>
      <c r="R145" s="58">
        <f>SUM(N145:Q145)</f>
        <v>2831.65</v>
      </c>
      <c r="S145" s="52" t="s">
        <v>472</v>
      </c>
      <c r="T145" s="52" t="s">
        <v>473</v>
      </c>
      <c r="U145" s="59">
        <f>SUM(M145-R145)</f>
        <v>37168.35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9.75" customHeight="1">
      <c r="A146" s="25">
        <v>138</v>
      </c>
      <c r="B146" s="60" t="s">
        <v>770</v>
      </c>
      <c r="C146" s="52" t="s">
        <v>767</v>
      </c>
      <c r="D146" s="60" t="s">
        <v>216</v>
      </c>
      <c r="E146" s="53" t="s">
        <v>798</v>
      </c>
      <c r="F146" s="49" t="s">
        <v>784</v>
      </c>
      <c r="G146" s="52"/>
      <c r="H146" s="51" t="s">
        <v>259</v>
      </c>
      <c r="I146" s="50">
        <v>44986</v>
      </c>
      <c r="J146" s="50">
        <v>45170</v>
      </c>
      <c r="K146" s="54">
        <v>50000</v>
      </c>
      <c r="L146" s="55">
        <v>0</v>
      </c>
      <c r="M146" s="56">
        <f>SUM(K146:L146)</f>
        <v>50000</v>
      </c>
      <c r="N146" s="57">
        <v>1854</v>
      </c>
      <c r="O146" s="57">
        <v>1520</v>
      </c>
      <c r="P146" s="54">
        <v>1435</v>
      </c>
      <c r="Q146" s="61">
        <v>25</v>
      </c>
      <c r="R146" s="58">
        <f>SUM(N146:Q146)</f>
        <v>4834</v>
      </c>
      <c r="S146" s="52" t="s">
        <v>598</v>
      </c>
      <c r="T146" s="52" t="s">
        <v>599</v>
      </c>
      <c r="U146" s="59">
        <f>SUM(M146-R146)</f>
        <v>45166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9.75" customHeight="1">
      <c r="A147" s="25">
        <v>139</v>
      </c>
      <c r="B147" s="60" t="s">
        <v>120</v>
      </c>
      <c r="C147" s="52" t="s">
        <v>692</v>
      </c>
      <c r="D147" s="60" t="s">
        <v>197</v>
      </c>
      <c r="E147" s="53" t="s">
        <v>798</v>
      </c>
      <c r="F147" s="49" t="s">
        <v>784</v>
      </c>
      <c r="G147" s="52"/>
      <c r="H147" s="51" t="s">
        <v>260</v>
      </c>
      <c r="I147" s="50">
        <v>44136</v>
      </c>
      <c r="J147" s="50">
        <v>45231</v>
      </c>
      <c r="K147" s="54">
        <v>32000</v>
      </c>
      <c r="L147" s="55">
        <v>0</v>
      </c>
      <c r="M147" s="56">
        <f>SUM(K147:L147)</f>
        <v>32000</v>
      </c>
      <c r="N147" s="57">
        <v>0</v>
      </c>
      <c r="O147" s="57">
        <v>972.8</v>
      </c>
      <c r="P147" s="54">
        <v>918.4</v>
      </c>
      <c r="Q147" s="61">
        <v>525</v>
      </c>
      <c r="R147" s="58">
        <f>SUM(N147:Q147)</f>
        <v>2416.2</v>
      </c>
      <c r="S147" s="52" t="s">
        <v>448</v>
      </c>
      <c r="T147" s="52" t="s">
        <v>449</v>
      </c>
      <c r="U147" s="59">
        <f>SUM(M147-R147)</f>
        <v>29583.8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9.75" customHeight="1">
      <c r="A148" s="25">
        <v>140</v>
      </c>
      <c r="B148" s="60" t="s">
        <v>75</v>
      </c>
      <c r="C148" s="52" t="s">
        <v>647</v>
      </c>
      <c r="D148" s="60" t="s">
        <v>216</v>
      </c>
      <c r="E148" s="53" t="s">
        <v>798</v>
      </c>
      <c r="F148" s="49" t="s">
        <v>790</v>
      </c>
      <c r="G148" s="52"/>
      <c r="H148" s="51" t="s">
        <v>259</v>
      </c>
      <c r="I148" s="50">
        <v>44136</v>
      </c>
      <c r="J148" s="50">
        <v>45231</v>
      </c>
      <c r="K148" s="54">
        <v>40000</v>
      </c>
      <c r="L148" s="55">
        <v>0</v>
      </c>
      <c r="M148" s="56">
        <f>SUM(K148:L148)</f>
        <v>40000</v>
      </c>
      <c r="N148" s="57">
        <v>442.65</v>
      </c>
      <c r="O148" s="57">
        <v>1216</v>
      </c>
      <c r="P148" s="54">
        <v>1148</v>
      </c>
      <c r="Q148" s="61">
        <v>3251.53</v>
      </c>
      <c r="R148" s="58">
        <f>SUM(N148:Q148)</f>
        <v>6058.18</v>
      </c>
      <c r="S148" s="52" t="s">
        <v>358</v>
      </c>
      <c r="T148" s="52" t="s">
        <v>359</v>
      </c>
      <c r="U148" s="59">
        <f>SUM(M148-R148)</f>
        <v>33941.82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9.75" customHeight="1">
      <c r="A149" s="25">
        <v>141</v>
      </c>
      <c r="B149" s="60" t="s">
        <v>103</v>
      </c>
      <c r="C149" s="52" t="s">
        <v>675</v>
      </c>
      <c r="D149" s="60" t="s">
        <v>227</v>
      </c>
      <c r="E149" s="53" t="s">
        <v>798</v>
      </c>
      <c r="F149" s="49" t="s">
        <v>788</v>
      </c>
      <c r="G149" s="52"/>
      <c r="H149" s="51" t="s">
        <v>259</v>
      </c>
      <c r="I149" s="50">
        <v>44105</v>
      </c>
      <c r="J149" s="50">
        <v>45200</v>
      </c>
      <c r="K149" s="54">
        <v>35000</v>
      </c>
      <c r="L149" s="55">
        <v>0</v>
      </c>
      <c r="M149" s="56">
        <f>SUM(K149:L149)</f>
        <v>35000</v>
      </c>
      <c r="N149" s="57">
        <v>0</v>
      </c>
      <c r="O149" s="57">
        <v>1064</v>
      </c>
      <c r="P149" s="54">
        <v>1004.5</v>
      </c>
      <c r="Q149" s="61">
        <v>1025</v>
      </c>
      <c r="R149" s="58">
        <f>SUM(N149:Q149)</f>
        <v>3093.5</v>
      </c>
      <c r="S149" s="52" t="s">
        <v>414</v>
      </c>
      <c r="T149" s="52" t="s">
        <v>415</v>
      </c>
      <c r="U149" s="59">
        <f>SUM(M149-R149)</f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9.75" customHeight="1">
      <c r="A150" s="25">
        <v>142</v>
      </c>
      <c r="B150" s="60" t="s">
        <v>174</v>
      </c>
      <c r="C150" s="52" t="s">
        <v>746</v>
      </c>
      <c r="D150" s="60" t="s">
        <v>249</v>
      </c>
      <c r="E150" s="53" t="s">
        <v>798</v>
      </c>
      <c r="F150" s="49" t="s">
        <v>791</v>
      </c>
      <c r="G150" s="52"/>
      <c r="H150" s="51" t="s">
        <v>260</v>
      </c>
      <c r="I150" s="50">
        <v>44409</v>
      </c>
      <c r="J150" s="50">
        <v>45139</v>
      </c>
      <c r="K150" s="54">
        <v>40000</v>
      </c>
      <c r="L150" s="55">
        <v>0</v>
      </c>
      <c r="M150" s="56">
        <f>SUM(K150:L150)</f>
        <v>40000</v>
      </c>
      <c r="N150" s="57">
        <v>442.65</v>
      </c>
      <c r="O150" s="57">
        <v>1216</v>
      </c>
      <c r="P150" s="54">
        <v>1148</v>
      </c>
      <c r="Q150" s="61">
        <v>125</v>
      </c>
      <c r="R150" s="58">
        <f>SUM(N150:Q150)</f>
        <v>2931.65</v>
      </c>
      <c r="S150" s="52" t="s">
        <v>556</v>
      </c>
      <c r="T150" s="52" t="s">
        <v>557</v>
      </c>
      <c r="U150" s="59">
        <f>SUM(M150-R150)</f>
        <v>37068.35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9.75" customHeight="1">
      <c r="A151" s="25">
        <v>143</v>
      </c>
      <c r="B151" s="60" t="s">
        <v>781</v>
      </c>
      <c r="C151" s="52" t="s">
        <v>778</v>
      </c>
      <c r="D151" s="60" t="s">
        <v>197</v>
      </c>
      <c r="E151" s="53" t="s">
        <v>798</v>
      </c>
      <c r="F151" s="49" t="s">
        <v>787</v>
      </c>
      <c r="G151" s="52"/>
      <c r="H151" s="51" t="s">
        <v>259</v>
      </c>
      <c r="I151" s="50">
        <v>45017</v>
      </c>
      <c r="J151" s="50">
        <v>45200</v>
      </c>
      <c r="K151" s="54">
        <v>40000</v>
      </c>
      <c r="L151" s="55">
        <v>0</v>
      </c>
      <c r="M151" s="56">
        <f>SUM(K151:L151)</f>
        <v>40000</v>
      </c>
      <c r="N151" s="57">
        <v>442.65</v>
      </c>
      <c r="O151" s="57">
        <v>1216</v>
      </c>
      <c r="P151" s="54">
        <v>1148</v>
      </c>
      <c r="Q151" s="61">
        <v>25</v>
      </c>
      <c r="R151" s="58">
        <f>SUM(N151:Q151)</f>
        <v>2831.65</v>
      </c>
      <c r="S151" s="52" t="s">
        <v>773</v>
      </c>
      <c r="T151" s="52" t="s">
        <v>774</v>
      </c>
      <c r="U151" s="59">
        <f>SUM(M151-R151)</f>
        <v>37168.35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9.75" customHeight="1">
      <c r="A152" s="25">
        <v>144</v>
      </c>
      <c r="B152" s="60" t="s">
        <v>84</v>
      </c>
      <c r="C152" s="52" t="s">
        <v>656</v>
      </c>
      <c r="D152" s="60" t="s">
        <v>195</v>
      </c>
      <c r="E152" s="53" t="s">
        <v>798</v>
      </c>
      <c r="F152" s="49" t="s">
        <v>786</v>
      </c>
      <c r="G152" s="52"/>
      <c r="H152" s="51" t="s">
        <v>259</v>
      </c>
      <c r="I152" s="50">
        <v>44105</v>
      </c>
      <c r="J152" s="50">
        <v>45200</v>
      </c>
      <c r="K152" s="54">
        <v>50000</v>
      </c>
      <c r="L152" s="55">
        <v>0</v>
      </c>
      <c r="M152" s="56">
        <f>SUM(K152:L152)</f>
        <v>50000</v>
      </c>
      <c r="N152" s="57">
        <v>1854</v>
      </c>
      <c r="O152" s="57">
        <v>1520</v>
      </c>
      <c r="P152" s="54">
        <v>1435</v>
      </c>
      <c r="Q152" s="61">
        <v>12840.91</v>
      </c>
      <c r="R152" s="58">
        <f>SUM(N152:Q152)</f>
        <v>17649.91</v>
      </c>
      <c r="S152" s="52" t="s">
        <v>376</v>
      </c>
      <c r="T152" s="52" t="s">
        <v>377</v>
      </c>
      <c r="U152" s="59">
        <f>SUM(M152-R152)</f>
        <v>32350.09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9.75" customHeight="1">
      <c r="A153" s="25">
        <v>145</v>
      </c>
      <c r="B153" s="60" t="s">
        <v>96</v>
      </c>
      <c r="C153" s="52" t="s">
        <v>668</v>
      </c>
      <c r="D153" s="60" t="s">
        <v>233</v>
      </c>
      <c r="E153" s="53" t="s">
        <v>798</v>
      </c>
      <c r="F153" s="49" t="s">
        <v>791</v>
      </c>
      <c r="G153" s="52"/>
      <c r="H153" s="51" t="s">
        <v>259</v>
      </c>
      <c r="I153" s="50">
        <v>44105</v>
      </c>
      <c r="J153" s="50">
        <v>45200</v>
      </c>
      <c r="K153" s="54">
        <v>40000</v>
      </c>
      <c r="L153" s="55">
        <v>0</v>
      </c>
      <c r="M153" s="56">
        <f>SUM(K153:L153)</f>
        <v>40000</v>
      </c>
      <c r="N153" s="57">
        <v>442.65</v>
      </c>
      <c r="O153" s="57">
        <v>1216</v>
      </c>
      <c r="P153" s="54">
        <v>1148</v>
      </c>
      <c r="Q153" s="61">
        <v>25</v>
      </c>
      <c r="R153" s="58">
        <f>SUM(N153:Q153)</f>
        <v>2831.65</v>
      </c>
      <c r="S153" s="52" t="s">
        <v>400</v>
      </c>
      <c r="T153" s="52" t="s">
        <v>401</v>
      </c>
      <c r="U153" s="59">
        <f>SUM(M153-R153)</f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9.75" customHeight="1">
      <c r="A154" s="25">
        <v>146</v>
      </c>
      <c r="B154" s="60" t="s">
        <v>139</v>
      </c>
      <c r="C154" s="52" t="s">
        <v>711</v>
      </c>
      <c r="D154" s="60" t="s">
        <v>216</v>
      </c>
      <c r="E154" s="53" t="s">
        <v>798</v>
      </c>
      <c r="F154" s="49" t="s">
        <v>783</v>
      </c>
      <c r="G154" s="52"/>
      <c r="H154" s="51" t="s">
        <v>260</v>
      </c>
      <c r="I154" s="50">
        <v>44136</v>
      </c>
      <c r="J154" s="50">
        <v>45231</v>
      </c>
      <c r="K154" s="54">
        <v>40000</v>
      </c>
      <c r="L154" s="55">
        <v>0</v>
      </c>
      <c r="M154" s="56">
        <f>SUM(K154:L154)</f>
        <v>40000</v>
      </c>
      <c r="N154" s="57">
        <v>442.65</v>
      </c>
      <c r="O154" s="57">
        <v>1216</v>
      </c>
      <c r="P154" s="54">
        <v>1148</v>
      </c>
      <c r="Q154" s="61">
        <v>3829.71</v>
      </c>
      <c r="R154" s="58">
        <f>SUM(N154:Q154)</f>
        <v>6636.360000000001</v>
      </c>
      <c r="S154" s="52" t="s">
        <v>486</v>
      </c>
      <c r="T154" s="52" t="s">
        <v>487</v>
      </c>
      <c r="U154" s="59">
        <f>SUM(M154-R154)</f>
        <v>33363.64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9.75" customHeight="1">
      <c r="A155" s="25">
        <v>147</v>
      </c>
      <c r="B155" s="60" t="s">
        <v>140</v>
      </c>
      <c r="C155" s="52" t="s">
        <v>712</v>
      </c>
      <c r="D155" s="60" t="s">
        <v>234</v>
      </c>
      <c r="E155" s="53" t="s">
        <v>798</v>
      </c>
      <c r="F155" s="49" t="s">
        <v>789</v>
      </c>
      <c r="G155" s="52"/>
      <c r="H155" s="51" t="s">
        <v>260</v>
      </c>
      <c r="I155" s="50">
        <v>44136</v>
      </c>
      <c r="J155" s="50">
        <v>45231</v>
      </c>
      <c r="K155" s="54">
        <v>32000</v>
      </c>
      <c r="L155" s="55">
        <v>0</v>
      </c>
      <c r="M155" s="56">
        <f>SUM(K155:L155)</f>
        <v>32000</v>
      </c>
      <c r="N155" s="57">
        <v>0</v>
      </c>
      <c r="O155" s="57">
        <v>972.8</v>
      </c>
      <c r="P155" s="54">
        <v>918.4</v>
      </c>
      <c r="Q155" s="61">
        <v>1702.45</v>
      </c>
      <c r="R155" s="58">
        <f>SUM(N155:Q155)</f>
        <v>3593.6499999999996</v>
      </c>
      <c r="S155" s="52" t="s">
        <v>488</v>
      </c>
      <c r="T155" s="52" t="s">
        <v>489</v>
      </c>
      <c r="U155" s="59">
        <f>SUM(M155-R155)</f>
        <v>28406.35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9.75" customHeight="1">
      <c r="A156" s="25">
        <v>148</v>
      </c>
      <c r="B156" s="60" t="s">
        <v>105</v>
      </c>
      <c r="C156" s="52" t="s">
        <v>677</v>
      </c>
      <c r="D156" s="60" t="s">
        <v>216</v>
      </c>
      <c r="E156" s="53" t="s">
        <v>798</v>
      </c>
      <c r="F156" s="49" t="s">
        <v>784</v>
      </c>
      <c r="G156" s="52"/>
      <c r="H156" s="51" t="s">
        <v>259</v>
      </c>
      <c r="I156" s="50">
        <v>44105</v>
      </c>
      <c r="J156" s="50">
        <v>45200</v>
      </c>
      <c r="K156" s="54">
        <v>35000</v>
      </c>
      <c r="L156" s="55">
        <v>0</v>
      </c>
      <c r="M156" s="56">
        <f>SUM(K156:L156)</f>
        <v>35000</v>
      </c>
      <c r="N156" s="57">
        <v>0</v>
      </c>
      <c r="O156" s="57">
        <v>1064</v>
      </c>
      <c r="P156" s="54">
        <v>1004.5</v>
      </c>
      <c r="Q156" s="61">
        <v>5226.7</v>
      </c>
      <c r="R156" s="58">
        <f>SUM(N156:Q156)</f>
        <v>7295.2</v>
      </c>
      <c r="S156" s="52" t="s">
        <v>418</v>
      </c>
      <c r="T156" s="52" t="s">
        <v>419</v>
      </c>
      <c r="U156" s="59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9.75" customHeight="1">
      <c r="A157" s="25">
        <v>149</v>
      </c>
      <c r="B157" s="60" t="s">
        <v>117</v>
      </c>
      <c r="C157" s="52" t="s">
        <v>689</v>
      </c>
      <c r="D157" s="60" t="s">
        <v>240</v>
      </c>
      <c r="E157" s="53" t="s">
        <v>798</v>
      </c>
      <c r="F157" s="49" t="s">
        <v>785</v>
      </c>
      <c r="G157" s="52"/>
      <c r="H157" s="51" t="s">
        <v>260</v>
      </c>
      <c r="I157" s="50">
        <v>44136</v>
      </c>
      <c r="J157" s="50">
        <v>45231</v>
      </c>
      <c r="K157" s="54">
        <v>40000</v>
      </c>
      <c r="L157" s="55">
        <v>0</v>
      </c>
      <c r="M157" s="56">
        <f>SUM(K157:L157)</f>
        <v>40000</v>
      </c>
      <c r="N157" s="57">
        <v>442.65</v>
      </c>
      <c r="O157" s="57">
        <v>1216</v>
      </c>
      <c r="P157" s="54">
        <v>1148</v>
      </c>
      <c r="Q157" s="61">
        <v>20034.04</v>
      </c>
      <c r="R157" s="58">
        <f>SUM(N157:Q157)</f>
        <v>22840.690000000002</v>
      </c>
      <c r="S157" s="52" t="s">
        <v>442</v>
      </c>
      <c r="T157" s="52" t="s">
        <v>443</v>
      </c>
      <c r="U157" s="59">
        <f>SUM(M157-R157)</f>
        <v>17159.309999999998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9.75" customHeight="1">
      <c r="A158" s="25">
        <v>150</v>
      </c>
      <c r="B158" s="60" t="s">
        <v>60</v>
      </c>
      <c r="C158" s="52" t="s">
        <v>632</v>
      </c>
      <c r="D158" s="60" t="s">
        <v>216</v>
      </c>
      <c r="E158" s="53" t="s">
        <v>798</v>
      </c>
      <c r="F158" s="49" t="s">
        <v>785</v>
      </c>
      <c r="G158" s="52"/>
      <c r="H158" s="51" t="s">
        <v>260</v>
      </c>
      <c r="I158" s="50">
        <v>44136</v>
      </c>
      <c r="J158" s="50">
        <v>45231</v>
      </c>
      <c r="K158" s="54">
        <v>40000</v>
      </c>
      <c r="L158" s="55">
        <v>0</v>
      </c>
      <c r="M158" s="56">
        <f>SUM(K158:L158)</f>
        <v>40000</v>
      </c>
      <c r="N158" s="57">
        <v>442.65</v>
      </c>
      <c r="O158" s="57">
        <v>1216</v>
      </c>
      <c r="P158" s="54">
        <v>1148</v>
      </c>
      <c r="Q158" s="61">
        <v>15263.27</v>
      </c>
      <c r="R158" s="58">
        <f>SUM(N158:Q158)</f>
        <v>18069.920000000002</v>
      </c>
      <c r="S158" s="52" t="s">
        <v>328</v>
      </c>
      <c r="T158" s="52" t="s">
        <v>329</v>
      </c>
      <c r="U158" s="59">
        <f>SUM(M158-R158)</f>
        <v>21930.079999999998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9.75" customHeight="1">
      <c r="A159" s="25">
        <v>151</v>
      </c>
      <c r="B159" s="60" t="s">
        <v>43</v>
      </c>
      <c r="C159" s="52" t="s">
        <v>615</v>
      </c>
      <c r="D159" s="60" t="s">
        <v>196</v>
      </c>
      <c r="E159" s="53" t="s">
        <v>798</v>
      </c>
      <c r="F159" s="49" t="s">
        <v>792</v>
      </c>
      <c r="G159" s="52"/>
      <c r="H159" s="51" t="s">
        <v>260</v>
      </c>
      <c r="I159" s="50">
        <v>43647</v>
      </c>
      <c r="J159" s="50">
        <v>45108</v>
      </c>
      <c r="K159" s="54">
        <v>20000</v>
      </c>
      <c r="L159" s="55">
        <v>0</v>
      </c>
      <c r="M159" s="56">
        <f>SUM(K159:L159)</f>
        <v>20000</v>
      </c>
      <c r="N159" s="57">
        <v>0</v>
      </c>
      <c r="O159" s="57">
        <v>608</v>
      </c>
      <c r="P159" s="54">
        <v>574</v>
      </c>
      <c r="Q159" s="61">
        <v>6479.97</v>
      </c>
      <c r="R159" s="58">
        <f>SUM(N159:Q159)</f>
        <v>7661.97</v>
      </c>
      <c r="S159" s="52" t="s">
        <v>294</v>
      </c>
      <c r="T159" s="52" t="s">
        <v>295</v>
      </c>
      <c r="U159" s="59">
        <f>SUM(M159-R159)</f>
        <v>12338.029999999999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9.75" customHeight="1">
      <c r="A160" s="25">
        <v>152</v>
      </c>
      <c r="B160" s="60" t="s">
        <v>112</v>
      </c>
      <c r="C160" s="52" t="s">
        <v>684</v>
      </c>
      <c r="D160" s="60" t="s">
        <v>216</v>
      </c>
      <c r="E160" s="53" t="s">
        <v>798</v>
      </c>
      <c r="F160" s="49" t="s">
        <v>793</v>
      </c>
      <c r="G160" s="52"/>
      <c r="H160" s="51" t="s">
        <v>259</v>
      </c>
      <c r="I160" s="50">
        <v>44136</v>
      </c>
      <c r="J160" s="50">
        <v>45231</v>
      </c>
      <c r="K160" s="54">
        <v>40000</v>
      </c>
      <c r="L160" s="55">
        <v>0</v>
      </c>
      <c r="M160" s="56">
        <f>SUM(K160:L160)</f>
        <v>40000</v>
      </c>
      <c r="N160" s="57">
        <v>442.65</v>
      </c>
      <c r="O160" s="57">
        <v>1216</v>
      </c>
      <c r="P160" s="54">
        <v>1148</v>
      </c>
      <c r="Q160" s="61">
        <v>3026.06</v>
      </c>
      <c r="R160" s="58">
        <f>SUM(N160:Q160)</f>
        <v>5832.71</v>
      </c>
      <c r="S160" s="52" t="s">
        <v>432</v>
      </c>
      <c r="T160" s="52" t="s">
        <v>433</v>
      </c>
      <c r="U160" s="59">
        <f>SUM(M160-R160)</f>
        <v>34167.29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9.75" customHeight="1">
      <c r="A161" s="25">
        <v>153</v>
      </c>
      <c r="B161" s="60" t="s">
        <v>58</v>
      </c>
      <c r="C161" s="52" t="s">
        <v>630</v>
      </c>
      <c r="D161" s="60" t="s">
        <v>196</v>
      </c>
      <c r="E161" s="53" t="s">
        <v>798</v>
      </c>
      <c r="F161" s="49" t="s">
        <v>792</v>
      </c>
      <c r="G161" s="52"/>
      <c r="H161" s="51" t="s">
        <v>260</v>
      </c>
      <c r="I161" s="50">
        <v>44075</v>
      </c>
      <c r="J161" s="50">
        <v>45170</v>
      </c>
      <c r="K161" s="54">
        <v>50000</v>
      </c>
      <c r="L161" s="55">
        <v>0</v>
      </c>
      <c r="M161" s="56">
        <f>SUM(K161:L161)</f>
        <v>50000</v>
      </c>
      <c r="N161" s="57">
        <v>1854</v>
      </c>
      <c r="O161" s="57">
        <v>1520</v>
      </c>
      <c r="P161" s="54">
        <v>1435</v>
      </c>
      <c r="Q161" s="61">
        <v>1125</v>
      </c>
      <c r="R161" s="58">
        <f>SUM(N161:Q161)</f>
        <v>5934</v>
      </c>
      <c r="S161" s="52" t="s">
        <v>324</v>
      </c>
      <c r="T161" s="52" t="s">
        <v>325</v>
      </c>
      <c r="U161" s="59">
        <f>SUM(M161-R161)</f>
        <v>44066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9.75" customHeight="1">
      <c r="A162" s="25">
        <v>154</v>
      </c>
      <c r="B162" s="60" t="s">
        <v>33</v>
      </c>
      <c r="C162" s="52" t="s">
        <v>605</v>
      </c>
      <c r="D162" s="60" t="s">
        <v>197</v>
      </c>
      <c r="E162" s="53" t="s">
        <v>798</v>
      </c>
      <c r="F162" s="49" t="s">
        <v>787</v>
      </c>
      <c r="G162" s="52"/>
      <c r="H162" s="51" t="s">
        <v>259</v>
      </c>
      <c r="I162" s="50">
        <v>37347</v>
      </c>
      <c r="J162" s="50">
        <v>45108</v>
      </c>
      <c r="K162" s="54">
        <v>40000</v>
      </c>
      <c r="L162" s="55">
        <v>0</v>
      </c>
      <c r="M162" s="56">
        <f>SUM(K162:L162)</f>
        <v>40000</v>
      </c>
      <c r="N162" s="57">
        <v>442.65</v>
      </c>
      <c r="O162" s="57">
        <v>1216</v>
      </c>
      <c r="P162" s="54">
        <v>1148</v>
      </c>
      <c r="Q162" s="61">
        <v>7025</v>
      </c>
      <c r="R162" s="58">
        <f>SUM(N162:Q162)</f>
        <v>9831.65</v>
      </c>
      <c r="S162" s="52" t="s">
        <v>274</v>
      </c>
      <c r="T162" s="52" t="s">
        <v>275</v>
      </c>
      <c r="U162" s="59">
        <f>SUM(M162-R162)</f>
        <v>30168.35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9.75" customHeight="1">
      <c r="A163" s="25">
        <v>155</v>
      </c>
      <c r="B163" s="60" t="s">
        <v>186</v>
      </c>
      <c r="C163" s="52" t="s">
        <v>758</v>
      </c>
      <c r="D163" s="60" t="s">
        <v>257</v>
      </c>
      <c r="E163" s="53" t="s">
        <v>798</v>
      </c>
      <c r="F163" s="49" t="s">
        <v>789</v>
      </c>
      <c r="G163" s="52"/>
      <c r="H163" s="51" t="s">
        <v>260</v>
      </c>
      <c r="I163" s="50">
        <v>44713</v>
      </c>
      <c r="J163" s="50">
        <v>45261</v>
      </c>
      <c r="K163" s="54">
        <v>42000</v>
      </c>
      <c r="L163" s="55">
        <v>0</v>
      </c>
      <c r="M163" s="56">
        <f>SUM(K163:L163)</f>
        <v>42000</v>
      </c>
      <c r="N163" s="57">
        <v>724.92</v>
      </c>
      <c r="O163" s="57">
        <v>1276.8</v>
      </c>
      <c r="P163" s="54">
        <v>1205.4</v>
      </c>
      <c r="Q163" s="61">
        <v>2025</v>
      </c>
      <c r="R163" s="58">
        <f>SUM(N163:Q163)</f>
        <v>5232.12</v>
      </c>
      <c r="S163" s="52" t="s">
        <v>580</v>
      </c>
      <c r="T163" s="52" t="s">
        <v>581</v>
      </c>
      <c r="U163" s="59">
        <f>SUM(M163-R163)</f>
        <v>36767.88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9.75" customHeight="1">
      <c r="A164" s="25">
        <v>156</v>
      </c>
      <c r="B164" s="60" t="s">
        <v>34</v>
      </c>
      <c r="C164" s="52" t="s">
        <v>606</v>
      </c>
      <c r="D164" s="60" t="s">
        <v>199</v>
      </c>
      <c r="E164" s="53" t="s">
        <v>798</v>
      </c>
      <c r="F164" s="49" t="s">
        <v>789</v>
      </c>
      <c r="G164" s="52"/>
      <c r="H164" s="51" t="s">
        <v>260</v>
      </c>
      <c r="I164" s="50">
        <v>37377</v>
      </c>
      <c r="J164" s="50">
        <v>45170</v>
      </c>
      <c r="K164" s="54">
        <v>40000</v>
      </c>
      <c r="L164" s="55">
        <v>0</v>
      </c>
      <c r="M164" s="56">
        <f>SUM(K164:L164)</f>
        <v>40000</v>
      </c>
      <c r="N164" s="57">
        <v>442.65</v>
      </c>
      <c r="O164" s="57">
        <v>1216</v>
      </c>
      <c r="P164" s="54">
        <v>1148</v>
      </c>
      <c r="Q164" s="61">
        <v>8838.86</v>
      </c>
      <c r="R164" s="58">
        <f>SUM(N164:Q164)</f>
        <v>11645.51</v>
      </c>
      <c r="S164" s="52" t="s">
        <v>276</v>
      </c>
      <c r="T164" s="52" t="s">
        <v>277</v>
      </c>
      <c r="U164" s="59">
        <f>SUM(M164-R164)</f>
        <v>28354.489999999998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9.75" customHeight="1">
      <c r="A165" s="25">
        <v>157</v>
      </c>
      <c r="B165" s="60" t="s">
        <v>187</v>
      </c>
      <c r="C165" s="52" t="s">
        <v>759</v>
      </c>
      <c r="D165" s="60" t="s">
        <v>257</v>
      </c>
      <c r="E165" s="53" t="s">
        <v>798</v>
      </c>
      <c r="F165" s="49" t="s">
        <v>789</v>
      </c>
      <c r="G165" s="52"/>
      <c r="H165" s="51" t="s">
        <v>260</v>
      </c>
      <c r="I165" s="50">
        <v>44713</v>
      </c>
      <c r="J165" s="50">
        <v>45261</v>
      </c>
      <c r="K165" s="54">
        <v>45000</v>
      </c>
      <c r="L165" s="55">
        <v>0</v>
      </c>
      <c r="M165" s="56">
        <f>SUM(K165:L165)</f>
        <v>45000</v>
      </c>
      <c r="N165" s="57">
        <v>1148.32</v>
      </c>
      <c r="O165" s="57">
        <v>1368</v>
      </c>
      <c r="P165" s="54">
        <v>1291.5</v>
      </c>
      <c r="Q165" s="61">
        <v>3102.45</v>
      </c>
      <c r="R165" s="58">
        <f>SUM(N165:Q165)</f>
        <v>6910.2699999999995</v>
      </c>
      <c r="S165" s="52" t="s">
        <v>582</v>
      </c>
      <c r="T165" s="52" t="s">
        <v>583</v>
      </c>
      <c r="U165" s="59">
        <f>SUM(M165-R165)</f>
        <v>38089.73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9.75" customHeight="1">
      <c r="A166" s="25">
        <v>158</v>
      </c>
      <c r="B166" s="60" t="s">
        <v>29</v>
      </c>
      <c r="C166" s="52" t="s">
        <v>601</v>
      </c>
      <c r="D166" s="60" t="s">
        <v>196</v>
      </c>
      <c r="E166" s="53" t="s">
        <v>798</v>
      </c>
      <c r="F166" s="49" t="s">
        <v>792</v>
      </c>
      <c r="G166" s="52"/>
      <c r="H166" s="51" t="s">
        <v>259</v>
      </c>
      <c r="I166" s="50">
        <v>36797</v>
      </c>
      <c r="J166" s="50">
        <v>45170</v>
      </c>
      <c r="K166" s="54">
        <v>36000</v>
      </c>
      <c r="L166" s="55">
        <v>0</v>
      </c>
      <c r="M166" s="56">
        <f>SUM(K166:L166)</f>
        <v>36000</v>
      </c>
      <c r="N166" s="57">
        <v>0</v>
      </c>
      <c r="O166" s="57">
        <v>1094.4</v>
      </c>
      <c r="P166" s="54">
        <v>1033.2</v>
      </c>
      <c r="Q166" s="61">
        <v>125</v>
      </c>
      <c r="R166" s="58">
        <f>SUM(N166:Q166)</f>
        <v>2252.6000000000004</v>
      </c>
      <c r="S166" s="52" t="s">
        <v>266</v>
      </c>
      <c r="T166" s="52" t="s">
        <v>267</v>
      </c>
      <c r="U166" s="59">
        <f>SUM(M166-R166)</f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9.75" customHeight="1">
      <c r="A167" s="25">
        <v>159</v>
      </c>
      <c r="B167" s="60" t="s">
        <v>83</v>
      </c>
      <c r="C167" s="52" t="s">
        <v>655</v>
      </c>
      <c r="D167" s="60" t="s">
        <v>197</v>
      </c>
      <c r="E167" s="53" t="s">
        <v>798</v>
      </c>
      <c r="F167" s="49" t="s">
        <v>784</v>
      </c>
      <c r="G167" s="52"/>
      <c r="H167" s="51" t="s">
        <v>259</v>
      </c>
      <c r="I167" s="50">
        <v>44105</v>
      </c>
      <c r="J167" s="50">
        <v>45200</v>
      </c>
      <c r="K167" s="54">
        <v>50000</v>
      </c>
      <c r="L167" s="55">
        <v>0</v>
      </c>
      <c r="M167" s="56">
        <f>SUM(K167:L167)</f>
        <v>50000</v>
      </c>
      <c r="N167" s="57">
        <v>1854</v>
      </c>
      <c r="O167" s="57">
        <v>1520</v>
      </c>
      <c r="P167" s="54">
        <v>1435</v>
      </c>
      <c r="Q167" s="61">
        <v>25</v>
      </c>
      <c r="R167" s="58">
        <f>SUM(N167:Q167)</f>
        <v>4834</v>
      </c>
      <c r="S167" s="52" t="s">
        <v>374</v>
      </c>
      <c r="T167" s="52" t="s">
        <v>375</v>
      </c>
      <c r="U167" s="59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9.75" customHeight="1">
      <c r="A168" s="25">
        <v>160</v>
      </c>
      <c r="B168" s="60" t="s">
        <v>79</v>
      </c>
      <c r="C168" s="52" t="s">
        <v>651</v>
      </c>
      <c r="D168" s="60" t="s">
        <v>197</v>
      </c>
      <c r="E168" s="53" t="s">
        <v>798</v>
      </c>
      <c r="F168" s="49" t="s">
        <v>784</v>
      </c>
      <c r="G168" s="52"/>
      <c r="H168" s="51" t="s">
        <v>259</v>
      </c>
      <c r="I168" s="50">
        <v>44105</v>
      </c>
      <c r="J168" s="50">
        <v>45200</v>
      </c>
      <c r="K168" s="54">
        <v>30000</v>
      </c>
      <c r="L168" s="55">
        <v>0</v>
      </c>
      <c r="M168" s="56">
        <f>SUM(K168:L168)</f>
        <v>30000</v>
      </c>
      <c r="N168" s="57">
        <v>0</v>
      </c>
      <c r="O168" s="57">
        <v>912</v>
      </c>
      <c r="P168" s="54">
        <v>861</v>
      </c>
      <c r="Q168" s="61">
        <v>25</v>
      </c>
      <c r="R168" s="58">
        <f>SUM(N168:Q168)</f>
        <v>1798</v>
      </c>
      <c r="S168" s="52" t="s">
        <v>366</v>
      </c>
      <c r="T168" s="52" t="s">
        <v>367</v>
      </c>
      <c r="U168" s="59">
        <f>SUM(M168-R168)</f>
        <v>28202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9.75" customHeight="1">
      <c r="A169" s="25">
        <v>161</v>
      </c>
      <c r="B169" s="60" t="s">
        <v>44</v>
      </c>
      <c r="C169" s="52" t="s">
        <v>616</v>
      </c>
      <c r="D169" s="60" t="s">
        <v>206</v>
      </c>
      <c r="E169" s="53" t="s">
        <v>798</v>
      </c>
      <c r="F169" s="49" t="s">
        <v>788</v>
      </c>
      <c r="G169" s="52"/>
      <c r="H169" s="51" t="s">
        <v>259</v>
      </c>
      <c r="I169" s="50">
        <v>43647</v>
      </c>
      <c r="J169" s="50">
        <v>45231</v>
      </c>
      <c r="K169" s="54">
        <v>40000</v>
      </c>
      <c r="L169" s="55">
        <v>0</v>
      </c>
      <c r="M169" s="56">
        <f>SUM(K169:L169)</f>
        <v>40000</v>
      </c>
      <c r="N169" s="57">
        <v>442.65</v>
      </c>
      <c r="O169" s="57">
        <v>1216</v>
      </c>
      <c r="P169" s="54">
        <v>1148</v>
      </c>
      <c r="Q169" s="61">
        <v>3579.9</v>
      </c>
      <c r="R169" s="58">
        <f>SUM(N169:Q169)</f>
        <v>6386.55</v>
      </c>
      <c r="S169" s="52" t="s">
        <v>296</v>
      </c>
      <c r="T169" s="52" t="s">
        <v>297</v>
      </c>
      <c r="U169" s="59">
        <f>SUM(M169-R169)</f>
        <v>33613.45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9.75" customHeight="1">
      <c r="A170" s="25">
        <v>162</v>
      </c>
      <c r="B170" s="60" t="s">
        <v>101</v>
      </c>
      <c r="C170" s="52" t="s">
        <v>673</v>
      </c>
      <c r="D170" s="60" t="s">
        <v>236</v>
      </c>
      <c r="E170" s="53" t="s">
        <v>798</v>
      </c>
      <c r="F170" s="49" t="s">
        <v>789</v>
      </c>
      <c r="G170" s="52"/>
      <c r="H170" s="51" t="s">
        <v>259</v>
      </c>
      <c r="I170" s="50">
        <v>44105</v>
      </c>
      <c r="J170" s="50">
        <v>45200</v>
      </c>
      <c r="K170" s="54">
        <v>40000</v>
      </c>
      <c r="L170" s="55">
        <v>0</v>
      </c>
      <c r="M170" s="56">
        <f>SUM(K170:L170)</f>
        <v>40000</v>
      </c>
      <c r="N170" s="57">
        <v>442.65</v>
      </c>
      <c r="O170" s="57">
        <v>1216</v>
      </c>
      <c r="P170" s="54">
        <v>1148</v>
      </c>
      <c r="Q170" s="61">
        <v>4240.03</v>
      </c>
      <c r="R170" s="58">
        <f>SUM(N170:Q170)</f>
        <v>7046.68</v>
      </c>
      <c r="S170" s="52" t="s">
        <v>410</v>
      </c>
      <c r="T170" s="52" t="s">
        <v>411</v>
      </c>
      <c r="U170" s="59">
        <f>SUM(M170-R170)</f>
        <v>32953.32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9.75" customHeight="1">
      <c r="A171" s="25">
        <v>163</v>
      </c>
      <c r="B171" s="60" t="s">
        <v>167</v>
      </c>
      <c r="C171" s="52" t="s">
        <v>739</v>
      </c>
      <c r="D171" s="60" t="s">
        <v>199</v>
      </c>
      <c r="E171" s="53" t="s">
        <v>798</v>
      </c>
      <c r="F171" s="49" t="s">
        <v>789</v>
      </c>
      <c r="G171" s="52"/>
      <c r="H171" s="51" t="s">
        <v>259</v>
      </c>
      <c r="I171" s="50">
        <v>44256</v>
      </c>
      <c r="J171" s="50">
        <v>45170</v>
      </c>
      <c r="K171" s="54">
        <v>40000</v>
      </c>
      <c r="L171" s="55">
        <v>0</v>
      </c>
      <c r="M171" s="56">
        <f>SUM(K171:L171)</f>
        <v>40000</v>
      </c>
      <c r="N171" s="57">
        <v>442.65</v>
      </c>
      <c r="O171" s="57">
        <v>1216</v>
      </c>
      <c r="P171" s="54">
        <v>1148</v>
      </c>
      <c r="Q171" s="61">
        <v>25</v>
      </c>
      <c r="R171" s="58">
        <f>SUM(N171:Q171)</f>
        <v>2831.65</v>
      </c>
      <c r="S171" s="52" t="s">
        <v>542</v>
      </c>
      <c r="T171" s="52" t="s">
        <v>543</v>
      </c>
      <c r="U171" s="59">
        <f>SUM(M171-R171)</f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9.75" customHeight="1">
      <c r="A172" s="25">
        <v>164</v>
      </c>
      <c r="B172" s="60" t="s">
        <v>782</v>
      </c>
      <c r="C172" s="52" t="s">
        <v>779</v>
      </c>
      <c r="D172" s="60" t="s">
        <v>216</v>
      </c>
      <c r="E172" s="53" t="s">
        <v>798</v>
      </c>
      <c r="F172" s="49" t="s">
        <v>789</v>
      </c>
      <c r="G172" s="52"/>
      <c r="H172" s="51" t="s">
        <v>259</v>
      </c>
      <c r="I172" s="50">
        <v>45017</v>
      </c>
      <c r="J172" s="50">
        <v>45200</v>
      </c>
      <c r="K172" s="54">
        <v>40000</v>
      </c>
      <c r="L172" s="55">
        <v>0</v>
      </c>
      <c r="M172" s="56">
        <f>SUM(K172:L172)</f>
        <v>40000</v>
      </c>
      <c r="N172" s="57">
        <v>442.65</v>
      </c>
      <c r="O172" s="57">
        <v>1216</v>
      </c>
      <c r="P172" s="54">
        <v>1148</v>
      </c>
      <c r="Q172" s="61">
        <v>25</v>
      </c>
      <c r="R172" s="58">
        <f>SUM(N172:Q172)</f>
        <v>2831.65</v>
      </c>
      <c r="S172" s="52" t="s">
        <v>775</v>
      </c>
      <c r="T172" s="52" t="s">
        <v>776</v>
      </c>
      <c r="U172" s="59">
        <f>SUM(M172-R172)</f>
        <v>37168.35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9.75" customHeight="1">
      <c r="A173" s="25">
        <v>165</v>
      </c>
      <c r="B173" s="60" t="s">
        <v>125</v>
      </c>
      <c r="C173" s="52" t="s">
        <v>697</v>
      </c>
      <c r="D173" s="60" t="s">
        <v>196</v>
      </c>
      <c r="E173" s="53" t="s">
        <v>798</v>
      </c>
      <c r="F173" s="49" t="s">
        <v>792</v>
      </c>
      <c r="G173" s="52"/>
      <c r="H173" s="51" t="s">
        <v>259</v>
      </c>
      <c r="I173" s="50">
        <v>44136</v>
      </c>
      <c r="J173" s="50">
        <v>45231</v>
      </c>
      <c r="K173" s="54">
        <v>35000</v>
      </c>
      <c r="L173" s="55">
        <v>0</v>
      </c>
      <c r="M173" s="56">
        <f>SUM(K173:L173)</f>
        <v>35000</v>
      </c>
      <c r="N173" s="57">
        <v>0</v>
      </c>
      <c r="O173" s="57">
        <v>1064</v>
      </c>
      <c r="P173" s="54">
        <v>1004.5</v>
      </c>
      <c r="Q173" s="61">
        <v>25</v>
      </c>
      <c r="R173" s="58">
        <f>SUM(N173:Q173)</f>
        <v>2093.5</v>
      </c>
      <c r="S173" s="52" t="s">
        <v>458</v>
      </c>
      <c r="T173" s="52" t="s">
        <v>459</v>
      </c>
      <c r="U173" s="59">
        <f>SUM(M173-R173)</f>
        <v>32906.5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9.75" customHeight="1">
      <c r="A174" s="25">
        <v>166</v>
      </c>
      <c r="B174" s="60" t="s">
        <v>87</v>
      </c>
      <c r="C174" s="52" t="s">
        <v>659</v>
      </c>
      <c r="D174" s="60" t="s">
        <v>223</v>
      </c>
      <c r="E174" s="53" t="s">
        <v>798</v>
      </c>
      <c r="F174" s="49" t="s">
        <v>791</v>
      </c>
      <c r="G174" s="52"/>
      <c r="H174" s="51" t="s">
        <v>259</v>
      </c>
      <c r="I174" s="50">
        <v>44075</v>
      </c>
      <c r="J174" s="50">
        <v>45170</v>
      </c>
      <c r="K174" s="54">
        <v>50000</v>
      </c>
      <c r="L174" s="55">
        <v>0</v>
      </c>
      <c r="M174" s="56">
        <f>SUM(K174:L174)</f>
        <v>50000</v>
      </c>
      <c r="N174" s="57">
        <v>1854</v>
      </c>
      <c r="O174" s="57">
        <v>1520</v>
      </c>
      <c r="P174" s="54">
        <v>1435</v>
      </c>
      <c r="Q174" s="61">
        <v>4727.23</v>
      </c>
      <c r="R174" s="58">
        <f>SUM(N174:Q174)</f>
        <v>9536.23</v>
      </c>
      <c r="S174" s="52" t="s">
        <v>382</v>
      </c>
      <c r="T174" s="52" t="s">
        <v>383</v>
      </c>
      <c r="U174" s="59">
        <f>SUM(M174-R174)</f>
        <v>40463.770000000004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9.75" customHeight="1">
      <c r="A175" s="25">
        <v>167</v>
      </c>
      <c r="B175" s="60" t="s">
        <v>128</v>
      </c>
      <c r="C175" s="52" t="s">
        <v>700</v>
      </c>
      <c r="D175" s="60" t="s">
        <v>224</v>
      </c>
      <c r="E175" s="53" t="s">
        <v>798</v>
      </c>
      <c r="F175" s="49" t="s">
        <v>785</v>
      </c>
      <c r="G175" s="52"/>
      <c r="H175" s="51" t="s">
        <v>259</v>
      </c>
      <c r="I175" s="50">
        <v>44136</v>
      </c>
      <c r="J175" s="50">
        <v>45231</v>
      </c>
      <c r="K175" s="54">
        <v>40000</v>
      </c>
      <c r="L175" s="55">
        <v>0</v>
      </c>
      <c r="M175" s="56">
        <f>SUM(K175:L175)</f>
        <v>40000</v>
      </c>
      <c r="N175" s="57">
        <v>442.65</v>
      </c>
      <c r="O175" s="57">
        <v>1216</v>
      </c>
      <c r="P175" s="54">
        <v>1148</v>
      </c>
      <c r="Q175" s="61">
        <v>25</v>
      </c>
      <c r="R175" s="58">
        <f>SUM(N175:Q175)</f>
        <v>2831.65</v>
      </c>
      <c r="S175" s="52" t="s">
        <v>464</v>
      </c>
      <c r="T175" s="52" t="s">
        <v>465</v>
      </c>
      <c r="U175" s="59">
        <f>SUM(M175-R175)</f>
        <v>37168.35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9.75" customHeight="1">
      <c r="A176" s="25">
        <v>168</v>
      </c>
      <c r="B176" s="60" t="s">
        <v>81</v>
      </c>
      <c r="C176" s="52" t="s">
        <v>653</v>
      </c>
      <c r="D176" s="60" t="s">
        <v>227</v>
      </c>
      <c r="E176" s="53" t="s">
        <v>798</v>
      </c>
      <c r="F176" s="49" t="s">
        <v>791</v>
      </c>
      <c r="G176" s="52"/>
      <c r="H176" s="51" t="s">
        <v>259</v>
      </c>
      <c r="I176" s="50">
        <v>44075</v>
      </c>
      <c r="J176" s="50">
        <v>45170</v>
      </c>
      <c r="K176" s="54">
        <v>50000</v>
      </c>
      <c r="L176" s="55">
        <v>0</v>
      </c>
      <c r="M176" s="56">
        <f>SUM(K176:L176)</f>
        <v>50000</v>
      </c>
      <c r="N176" s="57">
        <v>1854</v>
      </c>
      <c r="O176" s="57">
        <v>1520</v>
      </c>
      <c r="P176" s="54">
        <v>1435</v>
      </c>
      <c r="Q176" s="61">
        <v>3025</v>
      </c>
      <c r="R176" s="58">
        <f>SUM(N176:Q176)</f>
        <v>7834</v>
      </c>
      <c r="S176" s="52" t="s">
        <v>370</v>
      </c>
      <c r="T176" s="52" t="s">
        <v>371</v>
      </c>
      <c r="U176" s="59">
        <f>SUM(M176-R176)</f>
        <v>42166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9.75" customHeight="1">
      <c r="A177" s="25">
        <v>169</v>
      </c>
      <c r="B177" s="60" t="s">
        <v>30</v>
      </c>
      <c r="C177" s="52" t="s">
        <v>602</v>
      </c>
      <c r="D177" s="60" t="s">
        <v>195</v>
      </c>
      <c r="E177" s="53" t="s">
        <v>798</v>
      </c>
      <c r="F177" s="49" t="s">
        <v>793</v>
      </c>
      <c r="G177" s="52"/>
      <c r="H177" s="51" t="s">
        <v>259</v>
      </c>
      <c r="I177" s="50">
        <v>36833</v>
      </c>
      <c r="J177" s="50">
        <v>45200</v>
      </c>
      <c r="K177" s="54">
        <v>35000</v>
      </c>
      <c r="L177" s="55">
        <v>0</v>
      </c>
      <c r="M177" s="56">
        <f>SUM(K177:L177)</f>
        <v>35000</v>
      </c>
      <c r="N177" s="57">
        <v>0</v>
      </c>
      <c r="O177" s="57">
        <v>1064</v>
      </c>
      <c r="P177" s="54">
        <v>1004.5</v>
      </c>
      <c r="Q177" s="61">
        <v>25</v>
      </c>
      <c r="R177" s="58">
        <f>SUM(N177:Q177)</f>
        <v>2093.5</v>
      </c>
      <c r="S177" s="52" t="s">
        <v>268</v>
      </c>
      <c r="T177" s="52" t="s">
        <v>269</v>
      </c>
      <c r="U177" s="59">
        <f>SUM(M177-R177)</f>
        <v>32906.5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9.75" customHeight="1">
      <c r="A178" s="25">
        <v>170</v>
      </c>
      <c r="B178" s="60" t="s">
        <v>192</v>
      </c>
      <c r="C178" s="52" t="s">
        <v>764</v>
      </c>
      <c r="D178" s="60" t="s">
        <v>196</v>
      </c>
      <c r="E178" s="53" t="s">
        <v>798</v>
      </c>
      <c r="F178" s="49" t="s">
        <v>792</v>
      </c>
      <c r="G178" s="52"/>
      <c r="H178" s="51" t="s">
        <v>260</v>
      </c>
      <c r="I178" s="50">
        <v>44958</v>
      </c>
      <c r="J178" s="50">
        <v>45139</v>
      </c>
      <c r="K178" s="54">
        <v>40000</v>
      </c>
      <c r="L178" s="55">
        <v>0</v>
      </c>
      <c r="M178" s="56">
        <f>SUM(K178:L178)</f>
        <v>40000</v>
      </c>
      <c r="N178" s="57">
        <v>442.65</v>
      </c>
      <c r="O178" s="57">
        <v>1216</v>
      </c>
      <c r="P178" s="54">
        <v>1148</v>
      </c>
      <c r="Q178" s="61">
        <v>1625</v>
      </c>
      <c r="R178" s="58">
        <f>SUM(N178:Q178)</f>
        <v>4431.65</v>
      </c>
      <c r="S178" s="52" t="s">
        <v>592</v>
      </c>
      <c r="T178" s="52" t="s">
        <v>593</v>
      </c>
      <c r="U178" s="59">
        <f>SUM(M178-R178)</f>
        <v>35568.35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9.75" customHeight="1">
      <c r="A179" s="25">
        <v>171</v>
      </c>
      <c r="B179" s="60" t="s">
        <v>54</v>
      </c>
      <c r="C179" s="52" t="s">
        <v>626</v>
      </c>
      <c r="D179" s="60" t="s">
        <v>196</v>
      </c>
      <c r="E179" s="53" t="s">
        <v>798</v>
      </c>
      <c r="F179" s="49" t="s">
        <v>792</v>
      </c>
      <c r="G179" s="52"/>
      <c r="H179" s="51" t="s">
        <v>260</v>
      </c>
      <c r="I179" s="50">
        <v>44075</v>
      </c>
      <c r="J179" s="50">
        <v>45170</v>
      </c>
      <c r="K179" s="54">
        <v>40000</v>
      </c>
      <c r="L179" s="55">
        <v>0</v>
      </c>
      <c r="M179" s="56">
        <f>SUM(K179:L179)</f>
        <v>40000</v>
      </c>
      <c r="N179" s="57">
        <v>442.65</v>
      </c>
      <c r="O179" s="57">
        <v>1216</v>
      </c>
      <c r="P179" s="54">
        <v>1148</v>
      </c>
      <c r="Q179" s="61">
        <v>2025</v>
      </c>
      <c r="R179" s="58">
        <f>SUM(N179:Q179)</f>
        <v>4831.65</v>
      </c>
      <c r="S179" s="52" t="s">
        <v>316</v>
      </c>
      <c r="T179" s="52" t="s">
        <v>317</v>
      </c>
      <c r="U179" s="59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9.75" customHeight="1">
      <c r="A180" s="25">
        <v>172</v>
      </c>
      <c r="B180" s="60" t="s">
        <v>173</v>
      </c>
      <c r="C180" s="52" t="s">
        <v>745</v>
      </c>
      <c r="D180" s="60" t="s">
        <v>253</v>
      </c>
      <c r="E180" s="53" t="s">
        <v>798</v>
      </c>
      <c r="F180" s="49" t="s">
        <v>788</v>
      </c>
      <c r="G180" s="52"/>
      <c r="H180" s="51" t="s">
        <v>260</v>
      </c>
      <c r="I180" s="50">
        <v>44409</v>
      </c>
      <c r="J180" s="50">
        <v>45139</v>
      </c>
      <c r="K180" s="54">
        <v>40000</v>
      </c>
      <c r="L180" s="55">
        <v>0</v>
      </c>
      <c r="M180" s="56">
        <f>SUM(K180:L180)</f>
        <v>40000</v>
      </c>
      <c r="N180" s="57">
        <v>442.65</v>
      </c>
      <c r="O180" s="57">
        <v>1216</v>
      </c>
      <c r="P180" s="54">
        <v>1148</v>
      </c>
      <c r="Q180" s="61">
        <v>25</v>
      </c>
      <c r="R180" s="58">
        <f>SUM(N180:Q180)</f>
        <v>2831.65</v>
      </c>
      <c r="S180" s="52" t="s">
        <v>554</v>
      </c>
      <c r="T180" s="52" t="s">
        <v>555</v>
      </c>
      <c r="U180" s="59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9.75" customHeight="1">
      <c r="A181" s="25">
        <v>173</v>
      </c>
      <c r="B181" s="60" t="s">
        <v>130</v>
      </c>
      <c r="C181" s="52" t="s">
        <v>702</v>
      </c>
      <c r="D181" s="60" t="s">
        <v>224</v>
      </c>
      <c r="E181" s="53" t="s">
        <v>798</v>
      </c>
      <c r="F181" s="49" t="s">
        <v>785</v>
      </c>
      <c r="G181" s="52"/>
      <c r="H181" s="51" t="s">
        <v>259</v>
      </c>
      <c r="I181" s="50">
        <v>44136</v>
      </c>
      <c r="J181" s="50">
        <v>45231</v>
      </c>
      <c r="K181" s="54">
        <v>50000</v>
      </c>
      <c r="L181" s="55">
        <v>0</v>
      </c>
      <c r="M181" s="56">
        <f>SUM(K181:L181)</f>
        <v>50000</v>
      </c>
      <c r="N181" s="57">
        <v>1854</v>
      </c>
      <c r="O181" s="57">
        <v>1520</v>
      </c>
      <c r="P181" s="54">
        <v>1435</v>
      </c>
      <c r="Q181" s="61">
        <v>125</v>
      </c>
      <c r="R181" s="58">
        <f>SUM(N181:Q181)</f>
        <v>4934</v>
      </c>
      <c r="S181" s="52" t="s">
        <v>468</v>
      </c>
      <c r="T181" s="52" t="s">
        <v>469</v>
      </c>
      <c r="U181" s="59">
        <f>SUM(M181-R181)</f>
        <v>45066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:10" ht="18" customHeight="1">
      <c r="B182" s="17"/>
      <c r="C182" s="15"/>
      <c r="D182" s="13"/>
      <c r="E182" s="13"/>
      <c r="H182" s="20"/>
      <c r="I182" s="15"/>
      <c r="J182" s="15"/>
    </row>
    <row r="183" spans="2:21" ht="18" customHeight="1">
      <c r="B183" s="13"/>
      <c r="C183" s="23"/>
      <c r="D183" s="13"/>
      <c r="E183" s="13"/>
      <c r="F183" s="48" t="s">
        <v>2</v>
      </c>
      <c r="G183" s="48"/>
      <c r="H183" s="48"/>
      <c r="I183" s="15"/>
      <c r="J183" s="15"/>
      <c r="K183" s="16">
        <f>SUM(K9:K181)</f>
        <v>9018000</v>
      </c>
      <c r="L183" s="16">
        <f>SUM(L9:L181)</f>
        <v>0</v>
      </c>
      <c r="M183" s="16">
        <f>SUM(M9:M181)</f>
        <v>9018000</v>
      </c>
      <c r="N183" s="16">
        <f>SUM(N9:N181)</f>
        <v>481982.7500000003</v>
      </c>
      <c r="O183" s="16">
        <f>SUM(O9:O181)</f>
        <v>274147.1999999997</v>
      </c>
      <c r="P183" s="16">
        <f>SUM(P9:P181)</f>
        <v>258816.5999999998</v>
      </c>
      <c r="Q183" s="16">
        <f>SUM(Q9:Q181)</f>
        <v>1024658.0299999998</v>
      </c>
      <c r="R183" s="16">
        <f>SUM(R9:R181)</f>
        <v>2039604.579999998</v>
      </c>
      <c r="U183" s="16">
        <f>SUM(U9:U181)</f>
        <v>6978395.41999999</v>
      </c>
    </row>
    <row r="184" spans="2:21" ht="18" customHeight="1">
      <c r="B184" s="13"/>
      <c r="C184" s="23"/>
      <c r="D184" s="13"/>
      <c r="E184" s="13"/>
      <c r="F184" s="28"/>
      <c r="G184" s="28"/>
      <c r="H184" s="20"/>
      <c r="I184" s="15"/>
      <c r="J184" s="15"/>
      <c r="K184" s="29"/>
      <c r="L184" s="29"/>
      <c r="M184" s="29"/>
      <c r="N184" s="29"/>
      <c r="O184" s="29"/>
      <c r="P184" s="29"/>
      <c r="Q184" s="29"/>
      <c r="R184" s="29"/>
      <c r="U184" s="29"/>
    </row>
    <row r="185" spans="2:21" ht="18" customHeight="1">
      <c r="B185" s="13"/>
      <c r="C185" s="23"/>
      <c r="D185" s="13"/>
      <c r="E185" s="13"/>
      <c r="F185" s="28"/>
      <c r="G185" s="28"/>
      <c r="H185" s="20"/>
      <c r="I185" s="15"/>
      <c r="J185" s="15"/>
      <c r="K185" s="29"/>
      <c r="L185" s="29"/>
      <c r="M185" s="29"/>
      <c r="N185" s="29"/>
      <c r="O185" s="29"/>
      <c r="P185" s="29"/>
      <c r="Q185" s="29"/>
      <c r="R185" s="29"/>
      <c r="U185" s="29"/>
    </row>
    <row r="186" spans="2:21" ht="18" customHeight="1">
      <c r="B186" s="13"/>
      <c r="C186" s="23"/>
      <c r="D186" s="13"/>
      <c r="E186" s="13"/>
      <c r="F186" s="28"/>
      <c r="G186" s="28"/>
      <c r="H186" s="20"/>
      <c r="I186" s="15"/>
      <c r="J186" s="15"/>
      <c r="K186" s="29"/>
      <c r="L186" s="29"/>
      <c r="M186" s="29"/>
      <c r="N186" s="29"/>
      <c r="O186" s="29"/>
      <c r="P186" s="29"/>
      <c r="Q186" s="29"/>
      <c r="R186" s="29"/>
      <c r="U186" s="29"/>
    </row>
    <row r="187" spans="2:10" ht="18" customHeight="1">
      <c r="B187" s="13"/>
      <c r="C187" s="23"/>
      <c r="D187" s="13"/>
      <c r="E187" s="13"/>
      <c r="H187" s="20"/>
      <c r="I187" s="15"/>
      <c r="J187" s="15"/>
    </row>
    <row r="188" spans="2:10" ht="18" customHeight="1">
      <c r="B188" s="13"/>
      <c r="C188" s="23"/>
      <c r="D188" s="13"/>
      <c r="E188" s="13"/>
      <c r="G188" s="24"/>
      <c r="H188" s="22"/>
      <c r="I188" s="19"/>
      <c r="J188" s="19"/>
    </row>
    <row r="189" spans="1:21" ht="15.75" customHeight="1">
      <c r="A189" s="41" t="s">
        <v>20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6.5" customHeight="1">
      <c r="A190" s="42" t="s">
        <v>21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3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7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">
      <c r="B268" s="13"/>
      <c r="C268" s="23"/>
      <c r="D268" s="13"/>
      <c r="E268" s="13"/>
      <c r="H268" s="20"/>
      <c r="I268" s="15"/>
      <c r="J268" s="15"/>
    </row>
    <row r="269" spans="2:10" ht="15">
      <c r="B269" s="13"/>
      <c r="C269" s="23"/>
      <c r="D269" s="13"/>
      <c r="E269" s="13"/>
      <c r="H269" s="20"/>
      <c r="I269" s="15"/>
      <c r="J269" s="15"/>
    </row>
    <row r="270" spans="2:10" ht="15">
      <c r="B270" s="13"/>
      <c r="C270" s="23"/>
      <c r="D270" s="13"/>
      <c r="E270" s="13"/>
      <c r="H270" s="20"/>
      <c r="I270" s="15"/>
      <c r="J270" s="15"/>
    </row>
    <row r="271" spans="2:10" ht="15">
      <c r="B271" s="13"/>
      <c r="C271" s="23"/>
      <c r="D271" s="13"/>
      <c r="E271" s="13"/>
      <c r="H271" s="20"/>
      <c r="I271" s="15"/>
      <c r="J271" s="15"/>
    </row>
    <row r="272" spans="2:10" ht="15">
      <c r="B272" s="13"/>
      <c r="C272" s="23"/>
      <c r="D272" s="13"/>
      <c r="E272" s="13"/>
      <c r="H272" s="20"/>
      <c r="I272" s="15"/>
      <c r="J272" s="15"/>
    </row>
    <row r="273" spans="2:10" ht="15.75" thickBot="1">
      <c r="B273" s="14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2:10" ht="15.75" thickBot="1">
      <c r="B1575" s="11"/>
      <c r="C1575" s="23"/>
      <c r="D1575" s="13"/>
      <c r="E1575" s="13"/>
      <c r="H1575" s="20"/>
      <c r="I1575" s="15"/>
      <c r="J1575" s="15"/>
    </row>
    <row r="1576" spans="2:10" ht="15.75" thickBot="1">
      <c r="B1576" s="11"/>
      <c r="C1576" s="23"/>
      <c r="D1576" s="13"/>
      <c r="E1576" s="13"/>
      <c r="H1576" s="20"/>
      <c r="I1576" s="15"/>
      <c r="J1576" s="15"/>
    </row>
    <row r="1577" spans="2:10" ht="15.75" thickBot="1">
      <c r="B1577" s="11"/>
      <c r="C1577" s="23"/>
      <c r="D1577" s="13"/>
      <c r="E1577" s="13"/>
      <c r="H1577" s="20"/>
      <c r="I1577" s="15"/>
      <c r="J1577" s="15"/>
    </row>
    <row r="1578" spans="2:10" ht="15.75" thickBot="1">
      <c r="B1578" s="11"/>
      <c r="C1578" s="23"/>
      <c r="D1578" s="13"/>
      <c r="E1578" s="13"/>
      <c r="H1578" s="20"/>
      <c r="I1578" s="15"/>
      <c r="J1578" s="15"/>
    </row>
    <row r="1579" spans="2:10" ht="15.75" thickBot="1">
      <c r="B1579" s="11"/>
      <c r="C1579" s="23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F183:H183"/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B6:B7"/>
    <mergeCell ref="F6:F7"/>
    <mergeCell ref="G6:G7"/>
    <mergeCell ref="D6:D7"/>
    <mergeCell ref="H6:H7"/>
    <mergeCell ref="C6:C7"/>
    <mergeCell ref="K6:K7"/>
    <mergeCell ref="I6:J6"/>
    <mergeCell ref="E6:E7"/>
    <mergeCell ref="U6:U7"/>
    <mergeCell ref="N6:O6"/>
    <mergeCell ref="M6:M7"/>
    <mergeCell ref="S6:S7"/>
    <mergeCell ref="T6:T7"/>
    <mergeCell ref="R6:R7"/>
  </mergeCells>
  <printOptions/>
  <pageMargins left="0.15748031496062992" right="0" top="0.5511811023622047" bottom="0.82" header="0.31496062992125984" footer="0.56"/>
  <pageSetup fitToHeight="0" fitToWidth="0" horizontalDpi="600" verticalDpi="600" orientation="landscape" paperSize="5" scale="57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2023-06-06T19:21:47Z</cp:lastPrinted>
  <dcterms:created xsi:type="dcterms:W3CDTF">2020-08-25T13:53:02Z</dcterms:created>
  <dcterms:modified xsi:type="dcterms:W3CDTF">2023-07-04T16:32:42Z</dcterms:modified>
  <cp:category/>
  <cp:version/>
  <cp:contentType/>
  <cp:contentStatus/>
</cp:coreProperties>
</file>