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ozoria\Desktop\"/>
    </mc:Choice>
  </mc:AlternateContent>
  <xr:revisionPtr revIDLastSave="0" documentId="8_{B8C60EF2-531C-483F-B049-D060256EF7BA}" xr6:coauthVersionLast="47" xr6:coauthVersionMax="47" xr10:uidLastSave="{00000000-0000-0000-0000-000000000000}"/>
  <bookViews>
    <workbookView xWindow="-120" yWindow="-120" windowWidth="24240" windowHeight="13140" xr2:uid="{C33A97AF-6423-43E8-8B05-8D1890BC544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" i="1" l="1"/>
  <c r="F42" i="1"/>
  <c r="E42" i="1"/>
  <c r="D42" i="1"/>
  <c r="C42" i="1"/>
  <c r="I42" i="1" s="1"/>
  <c r="B42" i="1"/>
  <c r="H42" i="1" s="1"/>
  <c r="I41" i="1"/>
  <c r="H41" i="1"/>
  <c r="I40" i="1"/>
  <c r="H40" i="1"/>
  <c r="I39" i="1"/>
  <c r="H39" i="1"/>
  <c r="I36" i="1"/>
  <c r="H36" i="1"/>
  <c r="I35" i="1"/>
  <c r="H35" i="1"/>
  <c r="I34" i="1"/>
  <c r="H34" i="1"/>
  <c r="I32" i="1"/>
  <c r="H32" i="1"/>
  <c r="I31" i="1"/>
  <c r="H31" i="1"/>
  <c r="I30" i="1"/>
  <c r="H30" i="1"/>
  <c r="I23" i="1"/>
  <c r="H23" i="1"/>
  <c r="I21" i="1"/>
  <c r="H21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</calcChain>
</file>

<file path=xl/sharedStrings.xml><?xml version="1.0" encoding="utf-8"?>
<sst xmlns="http://schemas.openxmlformats.org/spreadsheetml/2006/main" count="57" uniqueCount="48">
  <si>
    <t xml:space="preserve">OFICINA METROPOLITANA DE SERVICIOS DE AUTOBUSES </t>
  </si>
  <si>
    <t xml:space="preserve">DIRECCION FINANCIERA </t>
  </si>
  <si>
    <t>DEPARTAMENTO DE TESORERIA</t>
  </si>
  <si>
    <t>Informe de Recaudaciones y Pasajeros 1er Trimestre 2021</t>
  </si>
  <si>
    <t>(Valores en RD$)</t>
  </si>
  <si>
    <t>Detalle Por Corredores</t>
  </si>
  <si>
    <t>Enero</t>
  </si>
  <si>
    <t>Febrero</t>
  </si>
  <si>
    <t>Marzo</t>
  </si>
  <si>
    <t>Total General</t>
  </si>
  <si>
    <t>Recaudaciones</t>
  </si>
  <si>
    <t>Pasajeros</t>
  </si>
  <si>
    <t>C1 Las Caobas</t>
  </si>
  <si>
    <t>C10 Independecia Haina</t>
  </si>
  <si>
    <t>C11 Indepencia Hipodromo</t>
  </si>
  <si>
    <t>C12 Churchill</t>
  </si>
  <si>
    <t>C14 Naco</t>
  </si>
  <si>
    <t>C15 Charles de Gualles</t>
  </si>
  <si>
    <t>C16 Charles de Gaulles</t>
  </si>
  <si>
    <t>C17 La Barquita</t>
  </si>
  <si>
    <t>C18 Juan Bosch</t>
  </si>
  <si>
    <t>C19 Abraham Lincoln</t>
  </si>
  <si>
    <t>C2 27  de Feb. Hipodromo</t>
  </si>
  <si>
    <t>C30 Esatadio Olimpico</t>
  </si>
  <si>
    <t>C31 Kennedy - Luperon</t>
  </si>
  <si>
    <t>C33 Bolivar - Independecia</t>
  </si>
  <si>
    <t>C34 Cruz Jiminian</t>
  </si>
  <si>
    <t xml:space="preserve">C4 Kennedy  Km 9 ½ </t>
  </si>
  <si>
    <t>C41 Universitario</t>
  </si>
  <si>
    <t>C42 Universitario</t>
  </si>
  <si>
    <t>C43 Universitario</t>
  </si>
  <si>
    <t>C44 Universitario</t>
  </si>
  <si>
    <t>C45 Universitario</t>
  </si>
  <si>
    <t>C46 Universitario</t>
  </si>
  <si>
    <t>C5 Tamarindo</t>
  </si>
  <si>
    <t>C6 Los Alcarrizos</t>
  </si>
  <si>
    <t>C7 Luperon Haina</t>
  </si>
  <si>
    <t>C8 Maximo Gomez</t>
  </si>
  <si>
    <t>C1S Canabacoa - Santiago</t>
  </si>
  <si>
    <t>C3S Sahdala - Santiago</t>
  </si>
  <si>
    <t>C4S Gurabo - Santiago</t>
  </si>
  <si>
    <t>C50 Central - Santiago</t>
  </si>
  <si>
    <t>-</t>
  </si>
  <si>
    <t xml:space="preserve">C51 Universitario - Santiago </t>
  </si>
  <si>
    <t>C6S Universitario - Santiago</t>
  </si>
  <si>
    <t>C1B Casandra Damiron - Barahona</t>
  </si>
  <si>
    <t>C2B Maria Montez - Barahona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</si>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</sst>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1C0A]dddd\,\ dd&quot; de &quot;mmmm&quot; de &quot;yyyy;@"/>
    <numFmt numFmtId="165" formatCode="&quot;RD$&quot;#,##0.00"/>
    <numFmt numFmtId="166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theme="1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theme="1"/>
      </left>
      <right style="thin">
        <color indexed="64"/>
      </right>
      <top/>
      <bottom/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medium">
        <color theme="1"/>
      </right>
      <top/>
      <bottom/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double">
        <color indexed="64"/>
      </bottom>
      <diagonal/>
    </border>
    <border>
      <left style="medium">
        <color theme="1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theme="1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165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3" fillId="0" borderId="2" xfId="0" applyFont="1" applyBorder="1"/>
    <xf numFmtId="165" fontId="3" fillId="0" borderId="9" xfId="0" applyNumberFormat="1" applyFont="1" applyBorder="1"/>
    <xf numFmtId="3" fontId="3" fillId="0" borderId="10" xfId="0" applyNumberFormat="1" applyFont="1" applyBorder="1"/>
    <xf numFmtId="165" fontId="3" fillId="0" borderId="11" xfId="0" applyNumberFormat="1" applyFont="1" applyBorder="1"/>
    <xf numFmtId="3" fontId="3" fillId="0" borderId="12" xfId="0" applyNumberFormat="1" applyFont="1" applyBorder="1"/>
    <xf numFmtId="3" fontId="3" fillId="0" borderId="13" xfId="0" applyNumberFormat="1" applyFont="1" applyBorder="1"/>
    <xf numFmtId="165" fontId="3" fillId="0" borderId="14" xfId="0" applyNumberFormat="1" applyFont="1" applyBorder="1"/>
    <xf numFmtId="0" fontId="3" fillId="0" borderId="15" xfId="0" applyFont="1" applyBorder="1"/>
    <xf numFmtId="165" fontId="3" fillId="0" borderId="16" xfId="0" applyNumberFormat="1" applyFont="1" applyBorder="1"/>
    <xf numFmtId="166" fontId="4" fillId="0" borderId="11" xfId="1" applyNumberFormat="1" applyFont="1" applyBorder="1"/>
    <xf numFmtId="166" fontId="4" fillId="0" borderId="17" xfId="1" applyNumberFormat="1" applyFont="1" applyBorder="1"/>
    <xf numFmtId="166" fontId="4" fillId="0" borderId="16" xfId="1" applyNumberFormat="1" applyFont="1" applyBorder="1"/>
    <xf numFmtId="166" fontId="4" fillId="0" borderId="18" xfId="1" applyNumberFormat="1" applyFont="1" applyBorder="1"/>
    <xf numFmtId="166" fontId="4" fillId="0" borderId="19" xfId="1" applyNumberFormat="1" applyFont="1" applyBorder="1"/>
    <xf numFmtId="166" fontId="4" fillId="0" borderId="20" xfId="1" applyNumberFormat="1" applyFont="1" applyBorder="1"/>
    <xf numFmtId="0" fontId="3" fillId="0" borderId="21" xfId="0" applyFont="1" applyBorder="1"/>
    <xf numFmtId="166" fontId="4" fillId="0" borderId="16" xfId="1" applyNumberFormat="1" applyFont="1" applyBorder="1" applyAlignment="1">
      <alignment horizontal="right"/>
    </xf>
    <xf numFmtId="166" fontId="4" fillId="0" borderId="17" xfId="1" applyNumberFormat="1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165" fontId="2" fillId="0" borderId="23" xfId="0" applyNumberFormat="1" applyFont="1" applyBorder="1"/>
    <xf numFmtId="3" fontId="2" fillId="0" borderId="24" xfId="0" applyNumberFormat="1" applyFont="1" applyBorder="1"/>
    <xf numFmtId="165" fontId="2" fillId="0" borderId="25" xfId="0" applyNumberFormat="1" applyFont="1" applyBorder="1"/>
    <xf numFmtId="3" fontId="2" fillId="0" borderId="26" xfId="0" applyNumberFormat="1" applyFont="1" applyBorder="1"/>
  </cellXfs>
  <cellStyles count="2">
    <cellStyle name="Millares 2" xfId="1" xr:uid="{3D9B0697-845F-4AB2-BE94-42DAF8D48C3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936625</xdr:colOff>
      <xdr:row>0</xdr:row>
      <xdr:rowOff>95249</xdr:rowOff>
    </xdr:from>
    <xdr:to>
      <xdr:col>0</xdr:col>
      <xdr:colOff>3063875</xdr:colOff>
      <xdr:row>3</xdr:row>
      <xdr:rowOff>202646</xdr:rowOff>
    </xdr:to>
    <xdr:pic>
      <xdr:nvPicPr>
        <xdr:cNvPr id="3" name="Picture 21" descr="OMSA">
          <a:extLst>
            <a:ext uri="{FF2B5EF4-FFF2-40B4-BE49-F238E27FC236}">
              <a16:creationId xmlns:a16="http://schemas.microsoft.com/office/drawing/2014/main" id="{10D2E74C-AF1A-42B0-B33E-6FBB527B8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31925" y="95249"/>
          <a:ext cx="2127250" cy="8217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43375-102E-4A21-9F34-7BF731A2E056}">
  <dimension ref="A1:I43"/>
  <sheetViews>
    <sheetView tabSelected="1" workbookViewId="0">
      <selection activeCell="M14" sqref="M14"/>
    </sheetView>
  </sheetViews>
  <sheetFormatPr baseColWidth="10" defaultRowHeight="15" x14ac:dyDescent="0.25"/>
  <cols>
    <col min="1" max="1" width="31.85546875" customWidth="1"/>
    <col min="2" max="2" width="22.85546875" bestFit="1" customWidth="1"/>
    <col min="4" max="4" width="22.85546875" bestFit="1" customWidth="1"/>
    <col min="5" max="5" width="12.7109375" bestFit="1" customWidth="1"/>
    <col min="6" max="6" width="22.85546875" bestFit="1" customWidth="1"/>
    <col min="7" max="7" width="12.7109375" bestFit="1" customWidth="1"/>
    <col min="8" max="8" width="22.85546875" bestFit="1" customWidth="1"/>
    <col min="9" max="9" width="12.7109375" bestFit="1" customWidth="1"/>
  </cols>
  <sheetData>
    <row r="1" spans="1:9" ht="19.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9.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9.5" x14ac:dyDescent="0.25">
      <c r="A3" s="2" t="s">
        <v>2</v>
      </c>
      <c r="B3" s="2"/>
      <c r="C3" s="2"/>
      <c r="D3" s="2"/>
      <c r="E3" s="2"/>
      <c r="F3" s="2"/>
      <c r="G3" s="2"/>
      <c r="H3" s="2"/>
      <c r="I3" s="2"/>
    </row>
    <row r="4" spans="1:9" ht="19.5" x14ac:dyDescent="0.2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20.25" thickBot="1" x14ac:dyDescent="0.3">
      <c r="A5" s="4" t="s">
        <v>4</v>
      </c>
      <c r="B5" s="4"/>
      <c r="C5" s="4"/>
      <c r="D5" s="4"/>
      <c r="E5" s="4"/>
      <c r="F5" s="4"/>
      <c r="G5" s="4"/>
      <c r="H5" s="4"/>
      <c r="I5" s="4"/>
    </row>
    <row r="6" spans="1:9" ht="19.5" x14ac:dyDescent="0.25">
      <c r="A6" s="5" t="s">
        <v>5</v>
      </c>
      <c r="B6" s="6" t="s">
        <v>6</v>
      </c>
      <c r="C6" s="6"/>
      <c r="D6" s="7" t="s">
        <v>7</v>
      </c>
      <c r="E6" s="7"/>
      <c r="F6" s="8" t="s">
        <v>8</v>
      </c>
      <c r="G6" s="9"/>
      <c r="H6" s="10" t="s">
        <v>9</v>
      </c>
      <c r="I6" s="11"/>
    </row>
    <row r="7" spans="1:9" ht="20.25" thickBot="1" x14ac:dyDescent="0.3">
      <c r="A7" s="12"/>
      <c r="B7" s="13" t="s">
        <v>10</v>
      </c>
      <c r="C7" s="14" t="s">
        <v>11</v>
      </c>
      <c r="D7" s="15" t="s">
        <v>10</v>
      </c>
      <c r="E7" s="15" t="s">
        <v>11</v>
      </c>
      <c r="F7" s="16" t="s">
        <v>10</v>
      </c>
      <c r="G7" s="17" t="s">
        <v>11</v>
      </c>
      <c r="H7" s="18" t="s">
        <v>10</v>
      </c>
      <c r="I7" s="19" t="s">
        <v>11</v>
      </c>
    </row>
    <row r="8" spans="1:9" ht="19.5" x14ac:dyDescent="0.3">
      <c r="A8" s="20" t="s">
        <v>12</v>
      </c>
      <c r="B8" s="21">
        <v>2186520</v>
      </c>
      <c r="C8" s="22">
        <v>145768</v>
      </c>
      <c r="D8" s="23">
        <v>2853060</v>
      </c>
      <c r="E8" s="24">
        <v>190204</v>
      </c>
      <c r="F8" s="21">
        <v>3556170</v>
      </c>
      <c r="G8" s="25">
        <v>237078</v>
      </c>
      <c r="H8" s="26">
        <f>+B8+D8+F8</f>
        <v>8595750</v>
      </c>
      <c r="I8" s="22">
        <f>+C8+E8+G8</f>
        <v>573050</v>
      </c>
    </row>
    <row r="9" spans="1:9" ht="19.5" x14ac:dyDescent="0.3">
      <c r="A9" s="27" t="s">
        <v>13</v>
      </c>
      <c r="B9" s="23">
        <v>677025</v>
      </c>
      <c r="C9" s="24">
        <v>45135</v>
      </c>
      <c r="D9" s="23">
        <v>1030500</v>
      </c>
      <c r="E9" s="24">
        <v>68700</v>
      </c>
      <c r="F9" s="23">
        <v>1259100</v>
      </c>
      <c r="G9" s="25">
        <v>83940</v>
      </c>
      <c r="H9" s="28">
        <f>+B9+D9+F9</f>
        <v>2966625</v>
      </c>
      <c r="I9" s="24">
        <f>+C9+E9+G9</f>
        <v>197775</v>
      </c>
    </row>
    <row r="10" spans="1:9" ht="19.5" x14ac:dyDescent="0.3">
      <c r="A10" s="27" t="s">
        <v>14</v>
      </c>
      <c r="B10" s="23">
        <v>524985</v>
      </c>
      <c r="C10" s="24">
        <v>34999</v>
      </c>
      <c r="D10" s="23">
        <v>715125</v>
      </c>
      <c r="E10" s="24">
        <v>47675</v>
      </c>
      <c r="F10" s="23">
        <v>979740</v>
      </c>
      <c r="G10" s="25">
        <v>65316</v>
      </c>
      <c r="H10" s="28">
        <f>+B10+D10+F10</f>
        <v>2219850</v>
      </c>
      <c r="I10" s="24">
        <f>+C10+E10+G10</f>
        <v>147990</v>
      </c>
    </row>
    <row r="11" spans="1:9" ht="19.5" x14ac:dyDescent="0.3">
      <c r="A11" s="27" t="s">
        <v>15</v>
      </c>
      <c r="B11" s="23">
        <v>1013265</v>
      </c>
      <c r="C11" s="24">
        <v>67551</v>
      </c>
      <c r="D11" s="23">
        <v>494475</v>
      </c>
      <c r="E11" s="24">
        <v>32965</v>
      </c>
      <c r="F11" s="23">
        <v>753630</v>
      </c>
      <c r="G11" s="24">
        <v>50242</v>
      </c>
      <c r="H11" s="23">
        <f>+B11+D11+F11</f>
        <v>2261370</v>
      </c>
      <c r="I11" s="24">
        <f>+C11+E11+G11</f>
        <v>150758</v>
      </c>
    </row>
    <row r="12" spans="1:9" ht="19.5" x14ac:dyDescent="0.3">
      <c r="A12" s="27" t="s">
        <v>16</v>
      </c>
      <c r="B12" s="23">
        <v>102720</v>
      </c>
      <c r="C12" s="24">
        <v>6848</v>
      </c>
      <c r="D12" s="23">
        <v>149310</v>
      </c>
      <c r="E12" s="24">
        <v>9954</v>
      </c>
      <c r="F12" s="23">
        <v>207060</v>
      </c>
      <c r="G12" s="24">
        <v>13804</v>
      </c>
      <c r="H12" s="23">
        <f>+B12+D12+F12</f>
        <v>459090</v>
      </c>
      <c r="I12" s="24">
        <f>+C12+E12+G12</f>
        <v>30606</v>
      </c>
    </row>
    <row r="13" spans="1:9" ht="19.5" x14ac:dyDescent="0.3">
      <c r="A13" s="27" t="s">
        <v>17</v>
      </c>
      <c r="B13" s="23">
        <v>362505</v>
      </c>
      <c r="C13" s="24">
        <v>24167</v>
      </c>
      <c r="D13" s="23">
        <v>489150</v>
      </c>
      <c r="E13" s="24">
        <v>32610</v>
      </c>
      <c r="F13" s="23">
        <v>639750</v>
      </c>
      <c r="G13" s="24">
        <v>42650</v>
      </c>
      <c r="H13" s="23">
        <f>+B13+D13+F13</f>
        <v>1491405</v>
      </c>
      <c r="I13" s="24">
        <f>+C13+E13+G13</f>
        <v>99427</v>
      </c>
    </row>
    <row r="14" spans="1:9" ht="19.5" x14ac:dyDescent="0.3">
      <c r="A14" s="27" t="s">
        <v>18</v>
      </c>
      <c r="B14" s="23">
        <v>342015</v>
      </c>
      <c r="C14" s="24">
        <v>22801</v>
      </c>
      <c r="D14" s="23">
        <v>509970</v>
      </c>
      <c r="E14" s="24">
        <v>33998</v>
      </c>
      <c r="F14" s="23">
        <v>628830</v>
      </c>
      <c r="G14" s="24">
        <v>41922</v>
      </c>
      <c r="H14" s="23">
        <f>+B14+D14+F14</f>
        <v>1480815</v>
      </c>
      <c r="I14" s="24">
        <f>+C14+E14+G14</f>
        <v>98721</v>
      </c>
    </row>
    <row r="15" spans="1:9" ht="19.5" x14ac:dyDescent="0.3">
      <c r="A15" s="27" t="s">
        <v>19</v>
      </c>
      <c r="B15" s="23">
        <v>154845</v>
      </c>
      <c r="C15" s="24">
        <v>10323</v>
      </c>
      <c r="D15" s="23">
        <v>250665</v>
      </c>
      <c r="E15" s="24">
        <v>16711</v>
      </c>
      <c r="F15" s="23">
        <v>312270</v>
      </c>
      <c r="G15" s="24">
        <v>20818</v>
      </c>
      <c r="H15" s="23">
        <f>+B15+D15+F15</f>
        <v>717780</v>
      </c>
      <c r="I15" s="24">
        <f>+C15+E15+G15</f>
        <v>47852</v>
      </c>
    </row>
    <row r="16" spans="1:9" ht="19.5" x14ac:dyDescent="0.3">
      <c r="A16" s="27" t="s">
        <v>20</v>
      </c>
      <c r="B16" s="23">
        <v>1681815</v>
      </c>
      <c r="C16" s="24">
        <v>112121</v>
      </c>
      <c r="D16" s="23">
        <v>2181990</v>
      </c>
      <c r="E16" s="24">
        <v>145466</v>
      </c>
      <c r="F16" s="23">
        <v>2568195</v>
      </c>
      <c r="G16" s="24">
        <v>171213</v>
      </c>
      <c r="H16" s="23">
        <f>+B16+D16+F16</f>
        <v>6432000</v>
      </c>
      <c r="I16" s="24">
        <f>+C16+E16+G16</f>
        <v>428800</v>
      </c>
    </row>
    <row r="17" spans="1:9" ht="19.5" x14ac:dyDescent="0.3">
      <c r="A17" s="27" t="s">
        <v>21</v>
      </c>
      <c r="B17" s="23">
        <v>245040</v>
      </c>
      <c r="C17" s="24">
        <v>16336</v>
      </c>
      <c r="D17" s="23">
        <v>583110</v>
      </c>
      <c r="E17" s="24">
        <v>38874</v>
      </c>
      <c r="F17" s="23">
        <v>753765</v>
      </c>
      <c r="G17" s="24">
        <v>50251</v>
      </c>
      <c r="H17" s="23">
        <f>+B17+D17+F17</f>
        <v>1581915</v>
      </c>
      <c r="I17" s="24">
        <f>+C17+E17+G17</f>
        <v>105461</v>
      </c>
    </row>
    <row r="18" spans="1:9" ht="19.5" x14ac:dyDescent="0.3">
      <c r="A18" s="27" t="s">
        <v>22</v>
      </c>
      <c r="B18" s="23">
        <v>1942740</v>
      </c>
      <c r="C18" s="24">
        <v>129516</v>
      </c>
      <c r="D18" s="23">
        <v>2585940</v>
      </c>
      <c r="E18" s="24">
        <v>172396</v>
      </c>
      <c r="F18" s="23">
        <v>3669825</v>
      </c>
      <c r="G18" s="24">
        <v>244655</v>
      </c>
      <c r="H18" s="23">
        <f>+B18+D18+F18</f>
        <v>8198505</v>
      </c>
      <c r="I18" s="24">
        <f>+C18+E18+G18</f>
        <v>546567</v>
      </c>
    </row>
    <row r="19" spans="1:9" ht="19.5" x14ac:dyDescent="0.3">
      <c r="A19" s="27" t="s">
        <v>23</v>
      </c>
      <c r="B19" s="23">
        <v>412530</v>
      </c>
      <c r="C19" s="24">
        <v>27502</v>
      </c>
      <c r="D19" s="23">
        <v>609480</v>
      </c>
      <c r="E19" s="24">
        <v>40632</v>
      </c>
      <c r="F19" s="23">
        <v>681105</v>
      </c>
      <c r="G19" s="24">
        <v>45407</v>
      </c>
      <c r="H19" s="23">
        <f>+B19+D19+F19</f>
        <v>1703115</v>
      </c>
      <c r="I19" s="24">
        <f>+C19+E19+G19</f>
        <v>113541</v>
      </c>
    </row>
    <row r="20" spans="1:9" ht="21" x14ac:dyDescent="0.35">
      <c r="A20" s="27" t="s">
        <v>24</v>
      </c>
      <c r="B20" s="29">
        <v>0</v>
      </c>
      <c r="C20" s="30">
        <v>0</v>
      </c>
      <c r="D20" s="31">
        <v>0</v>
      </c>
      <c r="E20" s="30">
        <v>0</v>
      </c>
      <c r="F20" s="31">
        <v>0</v>
      </c>
      <c r="G20" s="30">
        <v>0</v>
      </c>
      <c r="H20" s="32">
        <v>0</v>
      </c>
      <c r="I20" s="30">
        <v>0</v>
      </c>
    </row>
    <row r="21" spans="1:9" ht="19.5" x14ac:dyDescent="0.3">
      <c r="A21" s="27" t="s">
        <v>25</v>
      </c>
      <c r="B21" s="23">
        <v>172590</v>
      </c>
      <c r="C21" s="24">
        <v>11506</v>
      </c>
      <c r="D21" s="23">
        <v>266775</v>
      </c>
      <c r="E21" s="24">
        <v>17785</v>
      </c>
      <c r="F21" s="23">
        <v>364905</v>
      </c>
      <c r="G21" s="24">
        <v>24327</v>
      </c>
      <c r="H21" s="23">
        <f>+B21+D21+F21</f>
        <v>804270</v>
      </c>
      <c r="I21" s="24">
        <f>+C21+E21+G21</f>
        <v>53618</v>
      </c>
    </row>
    <row r="22" spans="1:9" ht="21" x14ac:dyDescent="0.35">
      <c r="A22" s="27" t="s">
        <v>26</v>
      </c>
      <c r="B22" s="29">
        <v>0</v>
      </c>
      <c r="C22" s="30">
        <v>0</v>
      </c>
      <c r="D22" s="31">
        <v>0</v>
      </c>
      <c r="E22" s="30">
        <v>0</v>
      </c>
      <c r="F22" s="31">
        <v>0</v>
      </c>
      <c r="G22" s="30">
        <v>0</v>
      </c>
      <c r="H22" s="33">
        <v>0</v>
      </c>
      <c r="I22" s="34">
        <v>0</v>
      </c>
    </row>
    <row r="23" spans="1:9" ht="19.5" x14ac:dyDescent="0.3">
      <c r="A23" s="27" t="s">
        <v>27</v>
      </c>
      <c r="B23" s="23">
        <v>1042290</v>
      </c>
      <c r="C23" s="24">
        <v>69486</v>
      </c>
      <c r="D23" s="23">
        <v>1517145</v>
      </c>
      <c r="E23" s="24">
        <v>101143</v>
      </c>
      <c r="F23" s="23">
        <v>1836645</v>
      </c>
      <c r="G23" s="24">
        <v>122443</v>
      </c>
      <c r="H23" s="23">
        <f>+B23+D23+F23</f>
        <v>4396080</v>
      </c>
      <c r="I23" s="24">
        <f>+C23+E23+G23</f>
        <v>293072</v>
      </c>
    </row>
    <row r="24" spans="1:9" ht="21" x14ac:dyDescent="0.35">
      <c r="A24" s="35" t="s">
        <v>28</v>
      </c>
      <c r="B24" s="31">
        <v>0</v>
      </c>
      <c r="C24" s="30">
        <v>0</v>
      </c>
      <c r="D24" s="31">
        <v>0</v>
      </c>
      <c r="E24" s="30">
        <v>0</v>
      </c>
      <c r="F24" s="31">
        <v>0</v>
      </c>
      <c r="G24" s="30">
        <v>0</v>
      </c>
      <c r="H24" s="31">
        <v>0</v>
      </c>
      <c r="I24" s="30">
        <v>0</v>
      </c>
    </row>
    <row r="25" spans="1:9" ht="21" x14ac:dyDescent="0.35">
      <c r="A25" s="35" t="s">
        <v>29</v>
      </c>
      <c r="B25" s="31">
        <v>0</v>
      </c>
      <c r="C25" s="30">
        <v>0</v>
      </c>
      <c r="D25" s="31">
        <v>0</v>
      </c>
      <c r="E25" s="30">
        <v>0</v>
      </c>
      <c r="F25" s="31">
        <v>0</v>
      </c>
      <c r="G25" s="30">
        <v>0</v>
      </c>
      <c r="H25" s="31">
        <v>0</v>
      </c>
      <c r="I25" s="30">
        <v>0</v>
      </c>
    </row>
    <row r="26" spans="1:9" ht="21" x14ac:dyDescent="0.35">
      <c r="A26" s="35" t="s">
        <v>30</v>
      </c>
      <c r="B26" s="31">
        <v>0</v>
      </c>
      <c r="C26" s="30">
        <v>0</v>
      </c>
      <c r="D26" s="31">
        <v>0</v>
      </c>
      <c r="E26" s="30">
        <v>0</v>
      </c>
      <c r="F26" s="31">
        <v>0</v>
      </c>
      <c r="G26" s="30">
        <v>0</v>
      </c>
      <c r="H26" s="31">
        <v>0</v>
      </c>
      <c r="I26" s="30">
        <v>0</v>
      </c>
    </row>
    <row r="27" spans="1:9" ht="21" x14ac:dyDescent="0.35">
      <c r="A27" s="35" t="s">
        <v>31</v>
      </c>
      <c r="B27" s="31">
        <v>0</v>
      </c>
      <c r="C27" s="30">
        <v>0</v>
      </c>
      <c r="D27" s="31">
        <v>0</v>
      </c>
      <c r="E27" s="30">
        <v>0</v>
      </c>
      <c r="F27" s="31">
        <v>0</v>
      </c>
      <c r="G27" s="30">
        <v>0</v>
      </c>
      <c r="H27" s="31">
        <v>0</v>
      </c>
      <c r="I27" s="30">
        <v>0</v>
      </c>
    </row>
    <row r="28" spans="1:9" ht="21" x14ac:dyDescent="0.35">
      <c r="A28" s="35" t="s">
        <v>32</v>
      </c>
      <c r="B28" s="31">
        <v>0</v>
      </c>
      <c r="C28" s="30">
        <v>0</v>
      </c>
      <c r="D28" s="31">
        <v>0</v>
      </c>
      <c r="E28" s="30">
        <v>0</v>
      </c>
      <c r="F28" s="31">
        <v>0</v>
      </c>
      <c r="G28" s="30">
        <v>0</v>
      </c>
      <c r="H28" s="31">
        <v>0</v>
      </c>
      <c r="I28" s="30">
        <v>0</v>
      </c>
    </row>
    <row r="29" spans="1:9" ht="21" x14ac:dyDescent="0.35">
      <c r="A29" s="35" t="s">
        <v>33</v>
      </c>
      <c r="B29" s="31">
        <v>0</v>
      </c>
      <c r="C29" s="30">
        <v>0</v>
      </c>
      <c r="D29" s="31">
        <v>0</v>
      </c>
      <c r="E29" s="30">
        <v>0</v>
      </c>
      <c r="F29" s="31">
        <v>0</v>
      </c>
      <c r="G29" s="30">
        <v>0</v>
      </c>
      <c r="H29" s="31">
        <v>0</v>
      </c>
      <c r="I29" s="30">
        <v>0</v>
      </c>
    </row>
    <row r="30" spans="1:9" ht="19.5" x14ac:dyDescent="0.3">
      <c r="A30" s="35" t="s">
        <v>34</v>
      </c>
      <c r="B30" s="28">
        <v>879585</v>
      </c>
      <c r="C30" s="24">
        <v>58639</v>
      </c>
      <c r="D30" s="23">
        <v>1249425</v>
      </c>
      <c r="E30" s="24">
        <v>83295</v>
      </c>
      <c r="F30" s="23">
        <v>1616025</v>
      </c>
      <c r="G30" s="24">
        <v>107735</v>
      </c>
      <c r="H30" s="23">
        <f>+B31+D30+F30</f>
        <v>3484890</v>
      </c>
      <c r="I30" s="24">
        <f>+C31+E30+G30</f>
        <v>232326</v>
      </c>
    </row>
    <row r="31" spans="1:9" ht="19.5" x14ac:dyDescent="0.3">
      <c r="A31" s="27" t="s">
        <v>35</v>
      </c>
      <c r="B31" s="23">
        <v>619440</v>
      </c>
      <c r="C31" s="24">
        <v>41296</v>
      </c>
      <c r="D31" s="23">
        <v>897780</v>
      </c>
      <c r="E31" s="24">
        <v>59852</v>
      </c>
      <c r="F31" s="23">
        <v>1165515</v>
      </c>
      <c r="G31" s="24">
        <v>77701</v>
      </c>
      <c r="H31" s="23">
        <f>+B32+D31+F31</f>
        <v>2513370</v>
      </c>
      <c r="I31" s="24">
        <f>+C32+E31+G31</f>
        <v>167558</v>
      </c>
    </row>
    <row r="32" spans="1:9" ht="19.5" x14ac:dyDescent="0.3">
      <c r="A32" s="27" t="s">
        <v>36</v>
      </c>
      <c r="B32" s="23">
        <v>450075</v>
      </c>
      <c r="C32" s="24">
        <v>30005</v>
      </c>
      <c r="D32" s="23">
        <v>616920</v>
      </c>
      <c r="E32" s="24">
        <v>41128</v>
      </c>
      <c r="F32" s="23">
        <v>900570</v>
      </c>
      <c r="G32" s="24">
        <v>60038</v>
      </c>
      <c r="H32" s="23">
        <f>+D32+F32</f>
        <v>1517490</v>
      </c>
      <c r="I32" s="24">
        <f>+E32+G32</f>
        <v>101166</v>
      </c>
    </row>
    <row r="33" spans="1:9" ht="21" x14ac:dyDescent="0.35">
      <c r="A33" s="27" t="s">
        <v>37</v>
      </c>
      <c r="B33" s="29">
        <v>0</v>
      </c>
      <c r="C33" s="30">
        <v>0</v>
      </c>
      <c r="D33" s="31">
        <v>0</v>
      </c>
      <c r="E33" s="30">
        <v>0</v>
      </c>
      <c r="F33" s="31">
        <v>0</v>
      </c>
      <c r="G33" s="30">
        <v>0</v>
      </c>
      <c r="H33" s="32">
        <v>0</v>
      </c>
      <c r="I33" s="30">
        <v>0</v>
      </c>
    </row>
    <row r="34" spans="1:9" ht="19.5" x14ac:dyDescent="0.3">
      <c r="A34" s="27" t="s">
        <v>38</v>
      </c>
      <c r="B34" s="23">
        <v>339390</v>
      </c>
      <c r="C34" s="24">
        <v>22626</v>
      </c>
      <c r="D34" s="23">
        <v>526215</v>
      </c>
      <c r="E34" s="24">
        <v>35081</v>
      </c>
      <c r="F34" s="23">
        <v>665745</v>
      </c>
      <c r="G34" s="24">
        <v>44383</v>
      </c>
      <c r="H34" s="23">
        <f>+B34+D34+F34</f>
        <v>1531350</v>
      </c>
      <c r="I34" s="24">
        <f>+C34+E34+G34</f>
        <v>102090</v>
      </c>
    </row>
    <row r="35" spans="1:9" ht="19.5" x14ac:dyDescent="0.3">
      <c r="A35" s="27" t="s">
        <v>39</v>
      </c>
      <c r="B35" s="23">
        <v>320055</v>
      </c>
      <c r="C35" s="24">
        <v>21337</v>
      </c>
      <c r="D35" s="23">
        <v>487605</v>
      </c>
      <c r="E35" s="24">
        <v>32507</v>
      </c>
      <c r="F35" s="23">
        <v>618975</v>
      </c>
      <c r="G35" s="24">
        <v>41265</v>
      </c>
      <c r="H35" s="23">
        <f>+B35+D35+F35</f>
        <v>1426635</v>
      </c>
      <c r="I35" s="24">
        <f>+C35+E35+G35</f>
        <v>95109</v>
      </c>
    </row>
    <row r="36" spans="1:9" ht="19.5" x14ac:dyDescent="0.3">
      <c r="A36" s="27" t="s">
        <v>40</v>
      </c>
      <c r="B36" s="23">
        <v>311655</v>
      </c>
      <c r="C36" s="24">
        <v>20777</v>
      </c>
      <c r="D36" s="23">
        <v>433695</v>
      </c>
      <c r="E36" s="24">
        <v>28913</v>
      </c>
      <c r="F36" s="23">
        <v>557955</v>
      </c>
      <c r="G36" s="24">
        <v>37197</v>
      </c>
      <c r="H36" s="23">
        <f>+B36+D36+F36</f>
        <v>1303305</v>
      </c>
      <c r="I36" s="24">
        <f>+C36+E36+G36</f>
        <v>86887</v>
      </c>
    </row>
    <row r="37" spans="1:9" ht="21" x14ac:dyDescent="0.35">
      <c r="A37" s="27" t="s">
        <v>41</v>
      </c>
      <c r="B37" s="29">
        <v>0</v>
      </c>
      <c r="C37" s="30">
        <v>0</v>
      </c>
      <c r="D37" s="36" t="s">
        <v>42</v>
      </c>
      <c r="E37" s="37" t="s">
        <v>42</v>
      </c>
      <c r="F37" s="31">
        <v>0</v>
      </c>
      <c r="G37" s="30">
        <v>0</v>
      </c>
      <c r="H37" s="31">
        <v>0</v>
      </c>
      <c r="I37" s="30">
        <v>0</v>
      </c>
    </row>
    <row r="38" spans="1:9" ht="21" x14ac:dyDescent="0.35">
      <c r="A38" s="27" t="s">
        <v>43</v>
      </c>
      <c r="B38" s="29">
        <v>0</v>
      </c>
      <c r="C38" s="30">
        <v>0</v>
      </c>
      <c r="D38" s="36" t="s">
        <v>42</v>
      </c>
      <c r="E38" s="37" t="s">
        <v>42</v>
      </c>
      <c r="F38" s="31">
        <v>0</v>
      </c>
      <c r="G38" s="30">
        <v>0</v>
      </c>
      <c r="H38" s="31">
        <v>0</v>
      </c>
      <c r="I38" s="30">
        <v>0</v>
      </c>
    </row>
    <row r="39" spans="1:9" ht="19.5" x14ac:dyDescent="0.3">
      <c r="A39" s="27" t="s">
        <v>44</v>
      </c>
      <c r="B39" s="23">
        <v>47130</v>
      </c>
      <c r="C39" s="24">
        <v>3142</v>
      </c>
      <c r="D39" s="23">
        <v>68550</v>
      </c>
      <c r="E39" s="24">
        <v>4570</v>
      </c>
      <c r="F39" s="23">
        <v>98640</v>
      </c>
      <c r="G39" s="24">
        <v>6576</v>
      </c>
      <c r="H39" s="23">
        <f>+B39+D39+F39</f>
        <v>214320</v>
      </c>
      <c r="I39" s="24">
        <f>+C39+E39+G39</f>
        <v>14288</v>
      </c>
    </row>
    <row r="40" spans="1:9" ht="19.5" x14ac:dyDescent="0.3">
      <c r="A40" s="27" t="s">
        <v>45</v>
      </c>
      <c r="B40" s="23">
        <v>61005</v>
      </c>
      <c r="C40" s="24">
        <v>4067</v>
      </c>
      <c r="D40" s="23">
        <v>88290</v>
      </c>
      <c r="E40" s="24">
        <v>5886</v>
      </c>
      <c r="F40" s="23">
        <v>118410</v>
      </c>
      <c r="G40" s="24">
        <v>7894</v>
      </c>
      <c r="H40" s="23">
        <f>+B40+D40+F40</f>
        <v>267705</v>
      </c>
      <c r="I40" s="24">
        <f>+C40+E40+G40</f>
        <v>17847</v>
      </c>
    </row>
    <row r="41" spans="1:9" ht="20.25" thickBot="1" x14ac:dyDescent="0.35">
      <c r="A41" s="27" t="s">
        <v>46</v>
      </c>
      <c r="B41" s="23">
        <v>26475</v>
      </c>
      <c r="C41" s="24">
        <v>1765</v>
      </c>
      <c r="D41" s="23">
        <v>45720</v>
      </c>
      <c r="E41" s="24">
        <v>3048</v>
      </c>
      <c r="F41" s="23">
        <v>57870</v>
      </c>
      <c r="G41" s="24">
        <v>3858</v>
      </c>
      <c r="H41" s="23">
        <f>+B41+D41+F41</f>
        <v>130065</v>
      </c>
      <c r="I41" s="24">
        <f>+C41+E41+G41</f>
        <v>8671</v>
      </c>
    </row>
    <row r="42" spans="1:9" ht="20.25" thickBot="1" x14ac:dyDescent="0.35">
      <c r="A42" s="38" t="s">
        <v>47</v>
      </c>
      <c r="B42" s="39">
        <f>SUM(B8:B41)</f>
        <v>13915695</v>
      </c>
      <c r="C42" s="40">
        <f>SUM(C8:C41)</f>
        <v>927713</v>
      </c>
      <c r="D42" s="41">
        <f>SUM(D8:D41)</f>
        <v>18650895</v>
      </c>
      <c r="E42" s="40">
        <f>SUM(E8:E41)</f>
        <v>1243393</v>
      </c>
      <c r="F42" s="41">
        <f>SUM(F8:F41)</f>
        <v>24010695</v>
      </c>
      <c r="G42" s="40">
        <f>SUM(G8:G41)</f>
        <v>1600713</v>
      </c>
      <c r="H42" s="41">
        <f>+B42+D42+F42</f>
        <v>56577285</v>
      </c>
      <c r="I42" s="42">
        <f>+C42+E42+G42</f>
        <v>3771819</v>
      </c>
    </row>
    <row r="43" spans="1:9" ht="15.75" thickTop="1" x14ac:dyDescent="0.25"/>
  </sheetData>
  <mergeCells count="10">
    <mergeCell ref="A1:I1"/>
    <mergeCell ref="A2:I2"/>
    <mergeCell ref="A3:I3"/>
    <mergeCell ref="A4:I4"/>
    <mergeCell ref="A5:I5"/>
    <mergeCell ref="A6:A7"/>
    <mergeCell ref="B6:C6"/>
    <mergeCell ref="D6:E6"/>
    <mergeCell ref="F6:G6"/>
    <mergeCell ref="H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 Cruz Ozoria Martinez</dc:creator>
  <cp:lastModifiedBy>Mari Cruz Ozoria Martinez</cp:lastModifiedBy>
  <dcterms:created xsi:type="dcterms:W3CDTF">2021-12-10T18:40:57Z</dcterms:created>
  <dcterms:modified xsi:type="dcterms:W3CDTF">2021-12-10T18:42:28Z</dcterms:modified>
</cp:coreProperties>
</file>